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95" activeTab="0"/>
  </bookViews>
  <sheets>
    <sheet name="С ФОРМУЛАМИ 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<sst xmlns="http://schemas.openxmlformats.org/spreadsheetml/2006/main" count="150" uniqueCount="117">
  <si>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</si>
  <si>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</si>
  <si>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</si>
  <si>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</si>
  <si>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</si>
  <si>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</si>
  <si>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</si>
  <si>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</si>
  <si>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</si>
  <si>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</si>
  <si>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</si>
  <si>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</si>
  <si>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</si>
  <si>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</si>
  <si>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</si>
  <si>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</si>
  <si>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</si>
  <si>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</si>
  <si>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</si>
  <si>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</si>
  <si>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</si>
  <si>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</si>
  <si>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</si>
  <si>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</si>
  <si>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</si>
  <si>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</si>
  <si>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</si>
  <si>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</si>
  <si>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</si>
  <si>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</si>
  <si>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</si>
  <si>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</si>
  <si>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</si>
  <si>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</si>
  <si>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</si>
  <si>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</si>
  <si>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</si>
  <si>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</si>
  <si>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</si>
  <si>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</si>
  <si>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</si>
  <si>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</si>
  <si>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</si>
  <si>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</si>
  <si>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</si>
  <si>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</si>
  <si>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</si>
  <si>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</si>
  <si>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</si>
  <si>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</si>
  <si>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</si>
  <si>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</si>
  <si>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</si>
  <si>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</si>
  <si>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</si>
  <si>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</si>
  <si>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</si>
  <si>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</si>
  <si>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</si>
  <si>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</si>
  <si>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</si>
  <si>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</si>
  <si>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</si>
  <si>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</si>
  <si>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</si>
  <si>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</si>
  <si>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</si>
  <si>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</si>
  <si>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</si>
  <si>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</si>
  <si>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</si>
  <si>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</si>
  <si>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</si>
  <si>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</si>
  <si>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</si>
  <si>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</si>
  <si>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</si>
  <si>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</si>
  <si>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</si>
  <si>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</si>
  <si>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</si>
  <si>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</si>
  <si>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</si>
  <si>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</si>
  <si>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</si>
  <si>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</si>
  <si>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   Малое предпринимательство</t>
  </si>
  <si>
    <t>Количество субъектов малого предпринимательства, единиц</t>
  </si>
  <si>
    <t>Численность работников в малом предпринимательстве, человек</t>
  </si>
  <si>
    <t>Объем работ в  строительстве, тыс. руб.</t>
  </si>
  <si>
    <t>Производство основных видов промышленной продукции в натуральном выражении (все виды продукции, производимые на территории поселения)</t>
  </si>
  <si>
    <t>жилых домов предприятиями всех форм собственности и индивидуальными застройщиками, тыс.кв.м общей площади</t>
  </si>
  <si>
    <t>Средняя обеспеченность населения  площадью жилых помещений (на конец года), кв. м. на чел.</t>
  </si>
  <si>
    <t>Общий объем расходов муниципального бюджета на развитие и поддержку малого предпринимательства в расчете на 1 малое предприятие(в рамках муниципальной целевой программы), рублей</t>
  </si>
  <si>
    <t>Количество индивидуальных предпринимателей, зарегистрированных на территории поселения, человек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</si>
  <si>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</si>
  <si>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</si>
  <si>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</si>
  <si>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Численность зарегистрированных безработных, чел.</t>
  </si>
  <si>
    <t>Численность населения в возрасте 1-6 лет за исключением школьников, чел.</t>
  </si>
  <si>
    <t>Социальная сфера</t>
  </si>
  <si>
    <t>Добыча полезных ископаемых (В), тыс.руб</t>
  </si>
  <si>
    <t>Обрабатывающие производства (С), тыс.руб</t>
  </si>
  <si>
    <t>Обеспечение электрической энергией, газом, паром; кондиционирование воздуха (D), тыс.руб</t>
  </si>
  <si>
    <t xml:space="preserve">Водоснабжение; водоотве-дение, организация сбора 
и утилизации отходов, 
деятельность по ликвида-ции загрязнений (Е), тыс.руб.
</t>
  </si>
  <si>
    <t>2022г. в % к 2021г.</t>
  </si>
  <si>
    <t>2023 год</t>
  </si>
  <si>
    <t>2023г. в % к 2022г.</t>
  </si>
  <si>
    <t>2024г. в % к 2023г.</t>
  </si>
  <si>
    <t>2024 год</t>
  </si>
  <si>
    <t>2021 год</t>
  </si>
  <si>
    <t xml:space="preserve">2022 год </t>
  </si>
  <si>
    <t>2025 год</t>
  </si>
  <si>
    <t>2025г. в % к 2024г.</t>
  </si>
  <si>
    <t>Прогноз социально-экономического развития Родниколвского сельского  поселения Белореченского района на 2023 год и плановый период 2024-2025 годы</t>
  </si>
  <si>
    <t>1. Нерудные строительные материалы</t>
  </si>
  <si>
    <t>2. Производство пиво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</si>
</sst>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6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3"/>
    </xf>
    <xf numFmtId="0" fontId="2" fillId="0" borderId="16" xfId="0" applyFont="1" applyFill="1" applyBorder="1" applyAlignment="1">
      <alignment horizontal="left" vertical="center" wrapText="1" indent="5"/>
    </xf>
    <xf numFmtId="0" fontId="3" fillId="0" borderId="17" xfId="0" applyFont="1" applyFill="1" applyBorder="1" applyAlignment="1">
      <alignment wrapText="1"/>
    </xf>
    <xf numFmtId="0" fontId="3" fillId="32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 inden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6" fillId="32" borderId="16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0" fillId="32" borderId="16" xfId="0" applyFont="1" applyFill="1" applyBorder="1" applyAlignment="1">
      <alignment wrapText="1"/>
    </xf>
    <xf numFmtId="0" fontId="0" fillId="32" borderId="17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2" fillId="0" borderId="22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32" borderId="25" xfId="0" applyFont="1" applyFill="1" applyBorder="1" applyAlignment="1">
      <alignment/>
    </xf>
    <xf numFmtId="0" fontId="2" fillId="0" borderId="25" xfId="0" applyFont="1" applyBorder="1" applyAlignment="1">
      <alignment/>
    </xf>
    <xf numFmtId="0" fontId="6" fillId="32" borderId="25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wrapText="1"/>
    </xf>
    <xf numFmtId="2" fontId="4" fillId="0" borderId="31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PageLayoutView="0" workbookViewId="0" topLeftCell="A34">
      <selection activeCell="M136" sqref="M136"/>
    </sheetView>
  </sheetViews>
  <sheetFormatPr defaultColWidth="9.00390625" defaultRowHeight="12.75"/>
  <cols>
    <col min="1" max="1" width="56.375" style="8" customWidth="1"/>
    <col min="2" max="2" width="9.375" style="1" customWidth="1"/>
    <col min="3" max="3" width="8.25390625" style="1" customWidth="1"/>
    <col min="4" max="4" width="8.75390625" style="1" customWidth="1"/>
    <col min="5" max="5" width="8.875" style="1" customWidth="1"/>
    <col min="6" max="6" width="9.00390625" style="1" customWidth="1"/>
    <col min="7" max="10" width="8.875" style="1" customWidth="1"/>
    <col min="11" max="16384" width="9.125" style="1" customWidth="1"/>
  </cols>
  <sheetData>
    <row r="1" spans="1:6" ht="15.75">
      <c r="A1" s="55"/>
      <c r="B1" s="55"/>
      <c r="C1" s="55"/>
      <c r="D1" s="55"/>
      <c r="E1" s="55"/>
      <c r="F1" s="55"/>
    </row>
    <row r="2" spans="1:10" ht="33" customHeight="1">
      <c r="A2" s="54" t="s">
        <v>114</v>
      </c>
      <c r="B2" s="54"/>
      <c r="C2" s="54"/>
      <c r="D2" s="54"/>
      <c r="E2" s="54"/>
      <c r="F2" s="54"/>
      <c r="G2" s="54"/>
      <c r="H2" s="54"/>
      <c r="I2" s="54"/>
      <c r="J2" s="54"/>
    </row>
    <row r="3" ht="13.5" thickBot="1"/>
    <row r="4" spans="1:10" ht="13.5" customHeight="1">
      <c r="A4" s="56" t="s">
        <v>0</v>
      </c>
      <c r="B4" s="31" t="s">
        <v>110</v>
      </c>
      <c r="C4" s="32" t="s">
        <v>111</v>
      </c>
      <c r="D4" s="58" t="s">
        <v>105</v>
      </c>
      <c r="E4" s="33" t="s">
        <v>106</v>
      </c>
      <c r="F4" s="58" t="s">
        <v>107</v>
      </c>
      <c r="G4" s="33" t="s">
        <v>109</v>
      </c>
      <c r="H4" s="60" t="s">
        <v>108</v>
      </c>
      <c r="I4" s="33" t="s">
        <v>112</v>
      </c>
      <c r="J4" s="52" t="s">
        <v>113</v>
      </c>
    </row>
    <row r="5" spans="1:10" ht="24" customHeight="1" thickBot="1">
      <c r="A5" s="57"/>
      <c r="B5" s="34" t="s">
        <v>1</v>
      </c>
      <c r="C5" s="35" t="s">
        <v>22</v>
      </c>
      <c r="D5" s="59"/>
      <c r="E5" s="35" t="s">
        <v>23</v>
      </c>
      <c r="F5" s="59"/>
      <c r="G5" s="35" t="s">
        <v>23</v>
      </c>
      <c r="H5" s="61"/>
      <c r="I5" s="35" t="s">
        <v>23</v>
      </c>
      <c r="J5" s="53"/>
    </row>
    <row r="6" spans="1:10" ht="27.75" customHeight="1">
      <c r="A6" s="13" t="s">
        <v>41</v>
      </c>
      <c r="B6" s="6">
        <v>10</v>
      </c>
      <c r="C6" s="6">
        <v>10.2</v>
      </c>
      <c r="D6" s="6">
        <f>C6/B6*100</f>
        <v>102</v>
      </c>
      <c r="E6" s="6">
        <v>10.3</v>
      </c>
      <c r="F6" s="6">
        <f>E6/C6*100</f>
        <v>100.98039215686276</v>
      </c>
      <c r="G6" s="6">
        <v>10.4</v>
      </c>
      <c r="H6" s="45">
        <f>G6/E6*100</f>
        <v>100.97087378640776</v>
      </c>
      <c r="I6" s="6">
        <v>10.45</v>
      </c>
      <c r="J6" s="7">
        <f>I6/G6*100</f>
        <v>100.48076923076923</v>
      </c>
    </row>
    <row r="7" spans="1:10" ht="28.5">
      <c r="A7" s="14" t="s">
        <v>43</v>
      </c>
      <c r="B7" s="2">
        <v>4.1</v>
      </c>
      <c r="C7" s="2">
        <v>4.8</v>
      </c>
      <c r="D7" s="2">
        <f>C7/B7*100</f>
        <v>117.07317073170734</v>
      </c>
      <c r="E7" s="2">
        <v>5.6</v>
      </c>
      <c r="F7" s="2">
        <f>E7/C7*100</f>
        <v>116.66666666666667</v>
      </c>
      <c r="G7" s="2">
        <v>6.1</v>
      </c>
      <c r="H7" s="46">
        <f>G7/E7*100</f>
        <v>108.92857142857142</v>
      </c>
      <c r="I7" s="2">
        <v>6.8</v>
      </c>
      <c r="J7" s="3">
        <f>I7/G7*100</f>
        <v>111.47540983606558</v>
      </c>
    </row>
    <row r="8" spans="1:10" ht="14.25">
      <c r="A8" s="14" t="s">
        <v>42</v>
      </c>
      <c r="B8" s="2">
        <v>3</v>
      </c>
      <c r="C8" s="2">
        <v>3.6</v>
      </c>
      <c r="D8" s="2">
        <f>C8/B8*100</f>
        <v>120</v>
      </c>
      <c r="E8" s="2">
        <v>4.3</v>
      </c>
      <c r="F8" s="2">
        <f>E8/C8*100</f>
        <v>119.44444444444444</v>
      </c>
      <c r="G8" s="2">
        <v>4.7</v>
      </c>
      <c r="H8" s="46">
        <f>G8/E8*100</f>
        <v>109.30232558139537</v>
      </c>
      <c r="I8" s="2">
        <v>5.2</v>
      </c>
      <c r="J8" s="3">
        <f>I8/G8*100</f>
        <v>110.63829787234043</v>
      </c>
    </row>
    <row r="9" spans="1:10" ht="28.5" customHeight="1">
      <c r="A9" s="15" t="s">
        <v>56</v>
      </c>
      <c r="B9" s="11">
        <v>1.1</v>
      </c>
      <c r="C9" s="11">
        <v>1.2</v>
      </c>
      <c r="D9" s="2">
        <f>C9/B9*100</f>
        <v>109.09090909090908</v>
      </c>
      <c r="E9" s="11">
        <v>1.3</v>
      </c>
      <c r="F9" s="2">
        <f>E9/C9*100</f>
        <v>108.33333333333334</v>
      </c>
      <c r="G9" s="11">
        <v>1.4</v>
      </c>
      <c r="H9" s="47">
        <f>G9/E9*100</f>
        <v>107.6923076923077</v>
      </c>
      <c r="I9" s="11">
        <v>1.6</v>
      </c>
      <c r="J9" s="12">
        <f>I9/G9*100</f>
        <v>114.2857142857143</v>
      </c>
    </row>
    <row r="10" spans="1:10" ht="33.75" customHeight="1">
      <c r="A10" s="14" t="s">
        <v>45</v>
      </c>
      <c r="B10" s="2">
        <v>11.8</v>
      </c>
      <c r="C10" s="2">
        <v>12.1</v>
      </c>
      <c r="D10" s="2">
        <f aca="true" t="shared" si="0" ref="D10:D22">C10/B10*100</f>
        <v>102.54237288135593</v>
      </c>
      <c r="E10" s="2">
        <v>12.5</v>
      </c>
      <c r="F10" s="2">
        <f>E10/C10*100</f>
        <v>103.30578512396696</v>
      </c>
      <c r="G10" s="2">
        <v>13</v>
      </c>
      <c r="H10" s="46">
        <f>G10/E10*100</f>
        <v>104</v>
      </c>
      <c r="I10" s="2">
        <v>13.8</v>
      </c>
      <c r="J10" s="3">
        <f>I10/G10*100</f>
        <v>106.15384615384616</v>
      </c>
    </row>
    <row r="11" spans="1:10" ht="28.5" customHeight="1">
      <c r="A11" s="15" t="s">
        <v>44</v>
      </c>
      <c r="B11" s="2">
        <v>22</v>
      </c>
      <c r="C11" s="2">
        <v>22.5</v>
      </c>
      <c r="D11" s="2">
        <f t="shared" si="0"/>
        <v>102.27272727272727</v>
      </c>
      <c r="E11" s="2">
        <v>23</v>
      </c>
      <c r="F11" s="2">
        <f aca="true" t="shared" si="1" ref="F11:J22">E11/C11*100</f>
        <v>102.22222222222221</v>
      </c>
      <c r="G11" s="2">
        <v>23.5</v>
      </c>
      <c r="H11" s="46">
        <f t="shared" si="1"/>
        <v>102.17391304347827</v>
      </c>
      <c r="I11" s="2">
        <v>24</v>
      </c>
      <c r="J11" s="3">
        <f t="shared" si="1"/>
        <v>102.12765957446808</v>
      </c>
    </row>
    <row r="12" spans="1:10" ht="28.5" customHeight="1">
      <c r="A12" s="16" t="s">
        <v>39</v>
      </c>
      <c r="B12" s="11">
        <v>6.1</v>
      </c>
      <c r="C12" s="11">
        <v>6.5</v>
      </c>
      <c r="D12" s="2">
        <f t="shared" si="0"/>
        <v>106.55737704918033</v>
      </c>
      <c r="E12" s="11">
        <v>7</v>
      </c>
      <c r="F12" s="2">
        <f t="shared" si="1"/>
        <v>107.6923076923077</v>
      </c>
      <c r="G12" s="11">
        <v>7.5</v>
      </c>
      <c r="H12" s="47">
        <f t="shared" si="1"/>
        <v>107.14285714285714</v>
      </c>
      <c r="I12" s="11">
        <v>8.2</v>
      </c>
      <c r="J12" s="12">
        <f t="shared" si="1"/>
        <v>109.33333333333333</v>
      </c>
    </row>
    <row r="13" spans="1:10" ht="15.75" customHeight="1">
      <c r="A13" s="17" t="s">
        <v>98</v>
      </c>
      <c r="B13" s="11">
        <v>37</v>
      </c>
      <c r="C13" s="11">
        <v>30</v>
      </c>
      <c r="D13" s="2">
        <f t="shared" si="0"/>
        <v>81.08108108108108</v>
      </c>
      <c r="E13" s="11">
        <v>28</v>
      </c>
      <c r="F13" s="2">
        <f t="shared" si="1"/>
        <v>93.33333333333333</v>
      </c>
      <c r="G13" s="11">
        <v>27</v>
      </c>
      <c r="H13" s="47">
        <f t="shared" si="1"/>
        <v>96.42857142857143</v>
      </c>
      <c r="I13" s="11">
        <v>26</v>
      </c>
      <c r="J13" s="12">
        <f t="shared" si="1"/>
        <v>96.29629629629629</v>
      </c>
    </row>
    <row r="14" spans="1:10" ht="28.5" customHeight="1">
      <c r="A14" s="14" t="s">
        <v>40</v>
      </c>
      <c r="B14" s="11">
        <v>0.9</v>
      </c>
      <c r="C14" s="11">
        <v>0.6</v>
      </c>
      <c r="D14" s="2">
        <f t="shared" si="0"/>
        <v>66.66666666666666</v>
      </c>
      <c r="E14" s="11">
        <v>0.6</v>
      </c>
      <c r="F14" s="2">
        <f t="shared" si="1"/>
        <v>100</v>
      </c>
      <c r="G14" s="11">
        <v>0.4</v>
      </c>
      <c r="H14" s="47">
        <f t="shared" si="1"/>
        <v>66.66666666666667</v>
      </c>
      <c r="I14" s="11">
        <v>0.4</v>
      </c>
      <c r="J14" s="12">
        <f t="shared" si="1"/>
        <v>100</v>
      </c>
    </row>
    <row r="15" spans="1:10" ht="14.25">
      <c r="A15" s="15" t="s">
        <v>24</v>
      </c>
      <c r="B15" s="2">
        <v>136208</v>
      </c>
      <c r="C15" s="2">
        <v>142100</v>
      </c>
      <c r="D15" s="2">
        <f t="shared" si="0"/>
        <v>104.32573710795255</v>
      </c>
      <c r="E15" s="2">
        <v>146800</v>
      </c>
      <c r="F15" s="2">
        <f t="shared" si="1"/>
        <v>103.30752990851512</v>
      </c>
      <c r="G15" s="2">
        <v>152300</v>
      </c>
      <c r="H15" s="46">
        <f t="shared" si="1"/>
        <v>103.7465940054496</v>
      </c>
      <c r="I15" s="2">
        <v>158650</v>
      </c>
      <c r="J15" s="3">
        <f t="shared" si="1"/>
        <v>104.16940249507552</v>
      </c>
    </row>
    <row r="16" spans="1:10" ht="14.25">
      <c r="A16" s="15" t="s">
        <v>46</v>
      </c>
      <c r="B16" s="2">
        <v>1128.5</v>
      </c>
      <c r="C16" s="2">
        <v>0</v>
      </c>
      <c r="D16" s="2">
        <f t="shared" si="0"/>
        <v>0</v>
      </c>
      <c r="E16" s="2"/>
      <c r="F16" s="2" t="e">
        <f t="shared" si="1"/>
        <v>#DIV/0!</v>
      </c>
      <c r="G16" s="2"/>
      <c r="H16" s="46" t="e">
        <f t="shared" si="1"/>
        <v>#DIV/0!</v>
      </c>
      <c r="I16" s="2"/>
      <c r="J16" s="3" t="e">
        <f t="shared" si="1"/>
        <v>#DIV/0!</v>
      </c>
    </row>
    <row r="17" spans="1:10" ht="14.25">
      <c r="A17" s="15" t="s">
        <v>47</v>
      </c>
      <c r="B17" s="2">
        <v>135079.5</v>
      </c>
      <c r="C17" s="2">
        <v>142100</v>
      </c>
      <c r="D17" s="2">
        <f t="shared" si="0"/>
        <v>105.19730973241683</v>
      </c>
      <c r="E17" s="2">
        <v>146800</v>
      </c>
      <c r="F17" s="2">
        <f t="shared" si="1"/>
        <v>103.30752990851512</v>
      </c>
      <c r="G17" s="2">
        <v>152300</v>
      </c>
      <c r="H17" s="46">
        <f t="shared" si="1"/>
        <v>103.7465940054496</v>
      </c>
      <c r="I17" s="2">
        <v>158650</v>
      </c>
      <c r="J17" s="3">
        <f t="shared" si="1"/>
        <v>104.16940249507552</v>
      </c>
    </row>
    <row r="18" spans="1:10" ht="14.25">
      <c r="A18" s="15" t="s">
        <v>48</v>
      </c>
      <c r="B18" s="2">
        <v>399846</v>
      </c>
      <c r="C18" s="2">
        <v>338462</v>
      </c>
      <c r="D18" s="2">
        <f t="shared" si="0"/>
        <v>84.64808951446307</v>
      </c>
      <c r="E18" s="2">
        <v>350308</v>
      </c>
      <c r="F18" s="2">
        <f t="shared" si="1"/>
        <v>103.49994977279577</v>
      </c>
      <c r="G18" s="2">
        <v>366900</v>
      </c>
      <c r="H18" s="46">
        <f t="shared" si="1"/>
        <v>104.73640339358508</v>
      </c>
      <c r="I18" s="2">
        <v>385400</v>
      </c>
      <c r="J18" s="3">
        <f t="shared" si="1"/>
        <v>105.0422458435541</v>
      </c>
    </row>
    <row r="19" spans="1:10" s="5" customFormat="1" ht="15">
      <c r="A19" s="18" t="s">
        <v>101</v>
      </c>
      <c r="B19" s="4">
        <v>318450</v>
      </c>
      <c r="C19" s="4">
        <v>342650</v>
      </c>
      <c r="D19" s="2">
        <f t="shared" si="0"/>
        <v>107.59930915371329</v>
      </c>
      <c r="E19" s="4">
        <v>368100</v>
      </c>
      <c r="F19" s="2">
        <f t="shared" si="1"/>
        <v>107.42740405661755</v>
      </c>
      <c r="G19" s="4">
        <v>396500</v>
      </c>
      <c r="H19" s="48">
        <f t="shared" si="1"/>
        <v>107.71529475685955</v>
      </c>
      <c r="I19" s="4">
        <v>425800</v>
      </c>
      <c r="J19" s="36">
        <f t="shared" si="1"/>
        <v>107.38965952080706</v>
      </c>
    </row>
    <row r="20" spans="1:10" s="5" customFormat="1" ht="13.5" customHeight="1">
      <c r="A20" s="18" t="s">
        <v>102</v>
      </c>
      <c r="B20" s="4">
        <v>94521</v>
      </c>
      <c r="C20" s="4">
        <v>102560</v>
      </c>
      <c r="D20" s="2">
        <f t="shared" si="0"/>
        <v>108.50498830947619</v>
      </c>
      <c r="E20" s="4">
        <v>110900</v>
      </c>
      <c r="F20" s="2">
        <f t="shared" si="1"/>
        <v>108.13182527301093</v>
      </c>
      <c r="G20" s="4">
        <v>120300</v>
      </c>
      <c r="H20" s="48">
        <f t="shared" si="1"/>
        <v>108.4761045987376</v>
      </c>
      <c r="I20" s="4">
        <v>130900</v>
      </c>
      <c r="J20" s="36">
        <f t="shared" si="1"/>
        <v>108.81130507065669</v>
      </c>
    </row>
    <row r="21" spans="1:10" s="5" customFormat="1" ht="28.5" customHeight="1" hidden="1">
      <c r="A21" s="19" t="s">
        <v>103</v>
      </c>
      <c r="B21" s="4"/>
      <c r="C21" s="4"/>
      <c r="D21" s="2" t="e">
        <f t="shared" si="0"/>
        <v>#DIV/0!</v>
      </c>
      <c r="E21" s="4"/>
      <c r="F21" s="2" t="e">
        <f t="shared" si="1"/>
        <v>#DIV/0!</v>
      </c>
      <c r="G21" s="4"/>
      <c r="H21" s="48" t="e">
        <f t="shared" si="1"/>
        <v>#DIV/0!</v>
      </c>
      <c r="I21" s="4"/>
      <c r="J21" s="36" t="e">
        <f t="shared" si="1"/>
        <v>#DIV/0!</v>
      </c>
    </row>
    <row r="22" spans="1:10" s="5" customFormat="1" ht="41.25" customHeight="1" hidden="1">
      <c r="A22" s="20" t="s">
        <v>104</v>
      </c>
      <c r="B22" s="4"/>
      <c r="C22" s="4"/>
      <c r="D22" s="2" t="e">
        <f t="shared" si="0"/>
        <v>#DIV/0!</v>
      </c>
      <c r="E22" s="4"/>
      <c r="F22" s="2" t="e">
        <f t="shared" si="1"/>
        <v>#DIV/0!</v>
      </c>
      <c r="G22" s="4"/>
      <c r="H22" s="48" t="e">
        <f t="shared" si="1"/>
        <v>#DIV/0!</v>
      </c>
      <c r="I22" s="4"/>
      <c r="J22" s="36" t="e">
        <f t="shared" si="1"/>
        <v>#DIV/0!</v>
      </c>
    </row>
    <row r="23" spans="1:10" ht="45" customHeight="1" hidden="1">
      <c r="A23" s="21" t="s">
        <v>90</v>
      </c>
      <c r="B23" s="2"/>
      <c r="C23" s="2"/>
      <c r="D23" s="2"/>
      <c r="E23" s="2"/>
      <c r="F23" s="2"/>
      <c r="G23" s="2"/>
      <c r="H23" s="46"/>
      <c r="I23" s="2"/>
      <c r="J23" s="3"/>
    </row>
    <row r="24" spans="1:10" ht="13.5" customHeight="1">
      <c r="A24" s="22" t="s">
        <v>115</v>
      </c>
      <c r="B24" s="2">
        <v>1660</v>
      </c>
      <c r="C24" s="2">
        <v>1750</v>
      </c>
      <c r="D24" s="2">
        <f>C24/B24*100</f>
        <v>105.42168674698796</v>
      </c>
      <c r="E24" s="4">
        <v>1830</v>
      </c>
      <c r="F24" s="2">
        <f>E24/C24*100</f>
        <v>104.57142857142858</v>
      </c>
      <c r="G24" s="4">
        <v>1905</v>
      </c>
      <c r="H24" s="48">
        <f>G24/E24*100</f>
        <v>104.0983606557377</v>
      </c>
      <c r="I24" s="4">
        <v>1990</v>
      </c>
      <c r="J24" s="36">
        <f>I24/G24*100</f>
        <v>104.46194225721786</v>
      </c>
    </row>
    <row r="25" spans="1:10" ht="16.5" customHeight="1">
      <c r="A25" s="22" t="s">
        <v>116</v>
      </c>
      <c r="B25" s="2">
        <v>1920</v>
      </c>
      <c r="C25" s="2">
        <v>1980</v>
      </c>
      <c r="D25" s="2">
        <f>C25/B25*100</f>
        <v>103.125</v>
      </c>
      <c r="E25" s="4">
        <v>2050</v>
      </c>
      <c r="F25" s="2">
        <f>E25/C25*100</f>
        <v>103.53535353535352</v>
      </c>
      <c r="G25" s="4">
        <v>2150</v>
      </c>
      <c r="H25" s="48">
        <f>G25/E25*100</f>
        <v>104.8780487804878</v>
      </c>
      <c r="I25" s="4">
        <v>2250</v>
      </c>
      <c r="J25" s="36">
        <f>I25/G25*100</f>
        <v>104.65116279069768</v>
      </c>
    </row>
    <row r="26" spans="1:10" ht="13.5" customHeight="1" hidden="1">
      <c r="A26" s="22" t="s">
        <v>30</v>
      </c>
      <c r="B26" s="2"/>
      <c r="C26" s="2"/>
      <c r="D26" s="2"/>
      <c r="E26" s="2"/>
      <c r="F26" s="2"/>
      <c r="G26" s="2"/>
      <c r="H26" s="46"/>
      <c r="I26" s="2"/>
      <c r="J26" s="3"/>
    </row>
    <row r="27" spans="1:10" ht="14.25" customHeight="1" hidden="1">
      <c r="A27" s="22" t="s">
        <v>31</v>
      </c>
      <c r="B27" s="2"/>
      <c r="C27" s="2"/>
      <c r="D27" s="2"/>
      <c r="E27" s="2"/>
      <c r="F27" s="2"/>
      <c r="G27" s="2"/>
      <c r="H27" s="46"/>
      <c r="I27" s="2"/>
      <c r="J27" s="3"/>
    </row>
    <row r="28" spans="1:10" ht="28.5">
      <c r="A28" s="21" t="s">
        <v>49</v>
      </c>
      <c r="B28" s="2">
        <f>B29+B30+B31</f>
        <v>623494</v>
      </c>
      <c r="C28" s="2">
        <f>C29+C30+C31</f>
        <v>671017</v>
      </c>
      <c r="D28" s="2">
        <f>C28/B28*100</f>
        <v>107.62204608223978</v>
      </c>
      <c r="E28" s="2">
        <f>E29+E30+E31</f>
        <v>695184</v>
      </c>
      <c r="F28" s="2">
        <f aca="true" t="shared" si="2" ref="F28:J89">E28/C28*100</f>
        <v>103.60154809788725</v>
      </c>
      <c r="G28" s="2">
        <f>G29+G30+G31</f>
        <v>732533</v>
      </c>
      <c r="H28" s="46">
        <f t="shared" si="2"/>
        <v>105.37253446569541</v>
      </c>
      <c r="I28" s="2">
        <f>I29+I30+I31</f>
        <v>769503</v>
      </c>
      <c r="J28" s="3">
        <f t="shared" si="2"/>
        <v>105.04687160851456</v>
      </c>
    </row>
    <row r="29" spans="1:10" ht="15" customHeight="1">
      <c r="A29" s="23" t="s">
        <v>74</v>
      </c>
      <c r="B29" s="2">
        <v>304854</v>
      </c>
      <c r="C29" s="2">
        <v>315248</v>
      </c>
      <c r="D29" s="2">
        <f>C29/B29*100</f>
        <v>103.40950094143426</v>
      </c>
      <c r="E29" s="2">
        <v>319672</v>
      </c>
      <c r="F29" s="2">
        <f t="shared" si="2"/>
        <v>101.40333959295538</v>
      </c>
      <c r="G29" s="2">
        <v>338103</v>
      </c>
      <c r="H29" s="46">
        <f t="shared" si="2"/>
        <v>105.7655972371681</v>
      </c>
      <c r="I29" s="2">
        <v>360354</v>
      </c>
      <c r="J29" s="3">
        <f t="shared" si="2"/>
        <v>106.58113060221292</v>
      </c>
    </row>
    <row r="30" spans="1:10" ht="29.25" customHeight="1">
      <c r="A30" s="23" t="s">
        <v>75</v>
      </c>
      <c r="B30" s="2">
        <v>76126</v>
      </c>
      <c r="C30" s="2">
        <v>76428</v>
      </c>
      <c r="D30" s="2">
        <f>C30/B30*100</f>
        <v>100.39671071644378</v>
      </c>
      <c r="E30" s="2">
        <v>82347</v>
      </c>
      <c r="F30" s="2">
        <f t="shared" si="2"/>
        <v>107.74454388444026</v>
      </c>
      <c r="G30" s="2">
        <v>88469</v>
      </c>
      <c r="H30" s="46">
        <f t="shared" si="2"/>
        <v>107.434393481244</v>
      </c>
      <c r="I30" s="2">
        <v>92625</v>
      </c>
      <c r="J30" s="3">
        <f t="shared" si="2"/>
        <v>104.69769071652217</v>
      </c>
    </row>
    <row r="31" spans="1:10" ht="17.25" customHeight="1">
      <c r="A31" s="23" t="s">
        <v>76</v>
      </c>
      <c r="B31" s="2">
        <v>242514</v>
      </c>
      <c r="C31" s="2">
        <v>279341</v>
      </c>
      <c r="D31" s="2">
        <f>C31/B31*100</f>
        <v>115.1855150630479</v>
      </c>
      <c r="E31" s="2">
        <v>293165</v>
      </c>
      <c r="F31" s="2">
        <f t="shared" si="2"/>
        <v>104.94879018833612</v>
      </c>
      <c r="G31" s="2">
        <v>305961</v>
      </c>
      <c r="H31" s="46">
        <f t="shared" si="2"/>
        <v>104.36477751436904</v>
      </c>
      <c r="I31" s="2">
        <v>316524</v>
      </c>
      <c r="J31" s="3">
        <f t="shared" si="2"/>
        <v>103.4524007961799</v>
      </c>
    </row>
    <row r="32" spans="1:10" ht="28.5">
      <c r="A32" s="24" t="s">
        <v>2</v>
      </c>
      <c r="B32" s="2"/>
      <c r="C32" s="2"/>
      <c r="D32" s="2"/>
      <c r="E32" s="2"/>
      <c r="F32" s="2"/>
      <c r="G32" s="2"/>
      <c r="H32" s="46"/>
      <c r="I32" s="2"/>
      <c r="J32" s="3"/>
    </row>
    <row r="33" spans="1:10" ht="15" customHeight="1">
      <c r="A33" s="22" t="s">
        <v>77</v>
      </c>
      <c r="B33" s="2">
        <v>22.5</v>
      </c>
      <c r="C33" s="2">
        <v>23</v>
      </c>
      <c r="D33" s="2">
        <f aca="true" t="shared" si="3" ref="D33:D66">C33/B33*100</f>
        <v>102.22222222222221</v>
      </c>
      <c r="E33" s="2">
        <v>23.5</v>
      </c>
      <c r="F33" s="2">
        <f t="shared" si="2"/>
        <v>102.17391304347827</v>
      </c>
      <c r="G33" s="2">
        <v>23.6</v>
      </c>
      <c r="H33" s="46">
        <f t="shared" si="2"/>
        <v>100.42553191489363</v>
      </c>
      <c r="I33" s="2">
        <v>23.7</v>
      </c>
      <c r="J33" s="3">
        <f t="shared" si="2"/>
        <v>100.42372881355932</v>
      </c>
    </row>
    <row r="34" spans="1:10" ht="0.75" customHeight="1">
      <c r="A34" s="22" t="s">
        <v>3</v>
      </c>
      <c r="B34" s="2"/>
      <c r="C34" s="2"/>
      <c r="D34" s="2" t="e">
        <f t="shared" si="3"/>
        <v>#DIV/0!</v>
      </c>
      <c r="E34" s="2"/>
      <c r="F34" s="2" t="e">
        <f t="shared" si="2"/>
        <v>#DIV/0!</v>
      </c>
      <c r="G34" s="2"/>
      <c r="H34" s="46" t="e">
        <f t="shared" si="2"/>
        <v>#DIV/0!</v>
      </c>
      <c r="I34" s="2"/>
      <c r="J34" s="3" t="e">
        <f t="shared" si="2"/>
        <v>#DIV/0!</v>
      </c>
    </row>
    <row r="35" spans="1:10" ht="15">
      <c r="A35" s="22" t="s">
        <v>4</v>
      </c>
      <c r="B35" s="2">
        <v>5.1</v>
      </c>
      <c r="C35" s="2">
        <v>5.1</v>
      </c>
      <c r="D35" s="2">
        <f t="shared" si="3"/>
        <v>100</v>
      </c>
      <c r="E35" s="2">
        <v>5.1</v>
      </c>
      <c r="F35" s="2">
        <f t="shared" si="2"/>
        <v>100</v>
      </c>
      <c r="G35" s="2">
        <v>5.2</v>
      </c>
      <c r="H35" s="46">
        <f t="shared" si="2"/>
        <v>101.96078431372551</v>
      </c>
      <c r="I35" s="2">
        <v>5.2</v>
      </c>
      <c r="J35" s="3">
        <f t="shared" si="2"/>
        <v>100</v>
      </c>
    </row>
    <row r="36" spans="1:10" ht="15">
      <c r="A36" s="22" t="s">
        <v>5</v>
      </c>
      <c r="B36" s="2">
        <v>1.85</v>
      </c>
      <c r="C36" s="2">
        <v>2.1</v>
      </c>
      <c r="D36" s="2">
        <f t="shared" si="3"/>
        <v>113.51351351351352</v>
      </c>
      <c r="E36" s="2">
        <v>2.22</v>
      </c>
      <c r="F36" s="2">
        <f t="shared" si="2"/>
        <v>105.71428571428572</v>
      </c>
      <c r="G36" s="2">
        <v>2.26</v>
      </c>
      <c r="H36" s="46">
        <f t="shared" si="2"/>
        <v>101.80180180180179</v>
      </c>
      <c r="I36" s="2">
        <v>2.3</v>
      </c>
      <c r="J36" s="3">
        <f t="shared" si="2"/>
        <v>101.76991150442478</v>
      </c>
    </row>
    <row r="37" spans="1:10" ht="1.5" customHeight="1">
      <c r="A37" s="22" t="s">
        <v>6</v>
      </c>
      <c r="B37" s="2"/>
      <c r="C37" s="2"/>
      <c r="D37" s="2" t="e">
        <f t="shared" si="3"/>
        <v>#DIV/0!</v>
      </c>
      <c r="E37" s="2"/>
      <c r="F37" s="2" t="e">
        <f t="shared" si="2"/>
        <v>#DIV/0!</v>
      </c>
      <c r="G37" s="2"/>
      <c r="H37" s="46" t="e">
        <f t="shared" si="2"/>
        <v>#DIV/0!</v>
      </c>
      <c r="I37" s="2"/>
      <c r="J37" s="3" t="e">
        <f t="shared" si="2"/>
        <v>#DIV/0!</v>
      </c>
    </row>
    <row r="38" spans="1:10" ht="15">
      <c r="A38" s="22" t="s">
        <v>25</v>
      </c>
      <c r="B38" s="2">
        <v>2.7</v>
      </c>
      <c r="C38" s="2">
        <v>2.8</v>
      </c>
      <c r="D38" s="2">
        <f t="shared" si="3"/>
        <v>103.7037037037037</v>
      </c>
      <c r="E38" s="2">
        <v>2.8</v>
      </c>
      <c r="F38" s="2">
        <f t="shared" si="2"/>
        <v>100</v>
      </c>
      <c r="G38" s="2">
        <v>2.9</v>
      </c>
      <c r="H38" s="46">
        <f t="shared" si="2"/>
        <v>103.57142857142858</v>
      </c>
      <c r="I38" s="2">
        <v>2.9</v>
      </c>
      <c r="J38" s="3">
        <f t="shared" si="2"/>
        <v>100</v>
      </c>
    </row>
    <row r="39" spans="1:10" ht="15">
      <c r="A39" s="22" t="s">
        <v>32</v>
      </c>
      <c r="B39" s="2">
        <f>B40+B41+B42</f>
        <v>0.8</v>
      </c>
      <c r="C39" s="2">
        <f>C40+C41+C42</f>
        <v>0.8</v>
      </c>
      <c r="D39" s="2">
        <f t="shared" si="3"/>
        <v>100</v>
      </c>
      <c r="E39" s="2">
        <f>E40+E41+E42</f>
        <v>0.8</v>
      </c>
      <c r="F39" s="2">
        <f t="shared" si="2"/>
        <v>100</v>
      </c>
      <c r="G39" s="2">
        <f>G40+G41+G42</f>
        <v>0.8</v>
      </c>
      <c r="H39" s="46">
        <f t="shared" si="2"/>
        <v>100</v>
      </c>
      <c r="I39" s="2">
        <f>I40+I41+I42</f>
        <v>0.9</v>
      </c>
      <c r="J39" s="3">
        <f t="shared" si="2"/>
        <v>112.5</v>
      </c>
    </row>
    <row r="40" spans="1:10" ht="0.75" customHeight="1">
      <c r="A40" s="23" t="s">
        <v>74</v>
      </c>
      <c r="B40" s="2"/>
      <c r="C40" s="2"/>
      <c r="D40" s="2" t="e">
        <f t="shared" si="3"/>
        <v>#DIV/0!</v>
      </c>
      <c r="E40" s="2"/>
      <c r="F40" s="2" t="e">
        <f t="shared" si="2"/>
        <v>#DIV/0!</v>
      </c>
      <c r="G40" s="2"/>
      <c r="H40" s="46" t="e">
        <f t="shared" si="2"/>
        <v>#DIV/0!</v>
      </c>
      <c r="I40" s="2"/>
      <c r="J40" s="3" t="e">
        <f t="shared" si="2"/>
        <v>#DIV/0!</v>
      </c>
    </row>
    <row r="41" spans="1:10" ht="28.5" customHeight="1" hidden="1">
      <c r="A41" s="23" t="s">
        <v>75</v>
      </c>
      <c r="B41" s="2"/>
      <c r="C41" s="2"/>
      <c r="D41" s="2" t="e">
        <f t="shared" si="3"/>
        <v>#DIV/0!</v>
      </c>
      <c r="E41" s="2"/>
      <c r="F41" s="2" t="e">
        <f t="shared" si="2"/>
        <v>#DIV/0!</v>
      </c>
      <c r="G41" s="2"/>
      <c r="H41" s="46" t="e">
        <f t="shared" si="2"/>
        <v>#DIV/0!</v>
      </c>
      <c r="I41" s="2"/>
      <c r="J41" s="3" t="e">
        <f t="shared" si="2"/>
        <v>#DIV/0!</v>
      </c>
    </row>
    <row r="42" spans="1:10" ht="15" customHeight="1">
      <c r="A42" s="23" t="s">
        <v>78</v>
      </c>
      <c r="B42" s="2">
        <v>0.8</v>
      </c>
      <c r="C42" s="2">
        <v>0.8</v>
      </c>
      <c r="D42" s="2">
        <f t="shared" si="3"/>
        <v>100</v>
      </c>
      <c r="E42" s="2">
        <v>0.8</v>
      </c>
      <c r="F42" s="2">
        <f t="shared" si="2"/>
        <v>100</v>
      </c>
      <c r="G42" s="2">
        <v>0.8</v>
      </c>
      <c r="H42" s="46">
        <f t="shared" si="2"/>
        <v>100</v>
      </c>
      <c r="I42" s="2">
        <v>0.9</v>
      </c>
      <c r="J42" s="3">
        <f t="shared" si="2"/>
        <v>112.5</v>
      </c>
    </row>
    <row r="43" spans="1:10" ht="15">
      <c r="A43" s="22" t="s">
        <v>33</v>
      </c>
      <c r="B43" s="2">
        <f>B44+B45+B46</f>
        <v>0.7</v>
      </c>
      <c r="C43" s="2">
        <f>C44+C45+C46</f>
        <v>0.71</v>
      </c>
      <c r="D43" s="2">
        <f t="shared" si="3"/>
        <v>101.42857142857142</v>
      </c>
      <c r="E43" s="2">
        <f>E44+E45+E46</f>
        <v>0.72</v>
      </c>
      <c r="F43" s="2">
        <f t="shared" si="2"/>
        <v>101.40845070422534</v>
      </c>
      <c r="G43" s="2">
        <f>G44+G45+G46</f>
        <v>0.73</v>
      </c>
      <c r="H43" s="46">
        <f t="shared" si="2"/>
        <v>101.38888888888889</v>
      </c>
      <c r="I43" s="2">
        <f>I44+I45+I46</f>
        <v>0.74</v>
      </c>
      <c r="J43" s="3">
        <f t="shared" si="2"/>
        <v>101.36986301369863</v>
      </c>
    </row>
    <row r="44" spans="1:10" ht="0.75" customHeight="1">
      <c r="A44" s="23" t="s">
        <v>74</v>
      </c>
      <c r="B44" s="2"/>
      <c r="C44" s="2"/>
      <c r="D44" s="2" t="e">
        <f t="shared" si="3"/>
        <v>#DIV/0!</v>
      </c>
      <c r="E44" s="2"/>
      <c r="F44" s="2" t="e">
        <f t="shared" si="2"/>
        <v>#DIV/0!</v>
      </c>
      <c r="G44" s="2"/>
      <c r="H44" s="46" t="e">
        <f t="shared" si="2"/>
        <v>#DIV/0!</v>
      </c>
      <c r="I44" s="2"/>
      <c r="J44" s="3" t="e">
        <f t="shared" si="2"/>
        <v>#DIV/0!</v>
      </c>
    </row>
    <row r="45" spans="1:10" ht="29.25" customHeight="1" hidden="1">
      <c r="A45" s="23" t="s">
        <v>75</v>
      </c>
      <c r="B45" s="2"/>
      <c r="C45" s="2"/>
      <c r="D45" s="2" t="e">
        <f t="shared" si="3"/>
        <v>#DIV/0!</v>
      </c>
      <c r="E45" s="2"/>
      <c r="F45" s="2" t="e">
        <f t="shared" si="2"/>
        <v>#DIV/0!</v>
      </c>
      <c r="G45" s="2"/>
      <c r="H45" s="46" t="e">
        <f t="shared" si="2"/>
        <v>#DIV/0!</v>
      </c>
      <c r="I45" s="2"/>
      <c r="J45" s="3" t="e">
        <f t="shared" si="2"/>
        <v>#DIV/0!</v>
      </c>
    </row>
    <row r="46" spans="1:10" ht="15.75" customHeight="1">
      <c r="A46" s="23" t="s">
        <v>78</v>
      </c>
      <c r="B46" s="2">
        <v>0.7</v>
      </c>
      <c r="C46" s="2">
        <v>0.71</v>
      </c>
      <c r="D46" s="2">
        <f t="shared" si="3"/>
        <v>101.42857142857142</v>
      </c>
      <c r="E46" s="2">
        <v>0.72</v>
      </c>
      <c r="F46" s="2">
        <f t="shared" si="2"/>
        <v>101.40845070422534</v>
      </c>
      <c r="G46" s="2">
        <v>0.73</v>
      </c>
      <c r="H46" s="46">
        <f t="shared" si="2"/>
        <v>101.38888888888889</v>
      </c>
      <c r="I46" s="2">
        <v>0.74</v>
      </c>
      <c r="J46" s="3">
        <f t="shared" si="2"/>
        <v>101.36986301369863</v>
      </c>
    </row>
    <row r="47" spans="1:10" ht="15.75" customHeight="1">
      <c r="A47" s="25" t="s">
        <v>57</v>
      </c>
      <c r="B47" s="2">
        <f>B48+B49+B50</f>
        <v>2.04</v>
      </c>
      <c r="C47" s="2">
        <f>C48+C49+C50</f>
        <v>2.11</v>
      </c>
      <c r="D47" s="2">
        <f t="shared" si="3"/>
        <v>103.4313725490196</v>
      </c>
      <c r="E47" s="2">
        <f>E48+E49+E50</f>
        <v>2.1599999999999997</v>
      </c>
      <c r="F47" s="2">
        <f t="shared" si="2"/>
        <v>102.36966824644549</v>
      </c>
      <c r="G47" s="2">
        <f>G48+G49+G50</f>
        <v>2.2399999999999998</v>
      </c>
      <c r="H47" s="46">
        <f t="shared" si="2"/>
        <v>103.7037037037037</v>
      </c>
      <c r="I47" s="2">
        <f>I48+I49+I50</f>
        <v>2.31</v>
      </c>
      <c r="J47" s="3">
        <f t="shared" si="2"/>
        <v>103.12500000000003</v>
      </c>
    </row>
    <row r="48" spans="1:10" ht="15" customHeight="1">
      <c r="A48" s="23" t="s">
        <v>74</v>
      </c>
      <c r="B48" s="2">
        <v>1.3</v>
      </c>
      <c r="C48" s="2">
        <v>1.4</v>
      </c>
      <c r="D48" s="2">
        <f t="shared" si="3"/>
        <v>107.6923076923077</v>
      </c>
      <c r="E48" s="2">
        <v>1.42</v>
      </c>
      <c r="F48" s="2">
        <f t="shared" si="2"/>
        <v>101.42857142857142</v>
      </c>
      <c r="G48" s="2">
        <v>1.44</v>
      </c>
      <c r="H48" s="46">
        <f t="shared" si="2"/>
        <v>101.40845070422534</v>
      </c>
      <c r="I48" s="2">
        <v>1.44</v>
      </c>
      <c r="J48" s="3">
        <f t="shared" si="2"/>
        <v>100</v>
      </c>
    </row>
    <row r="49" spans="1:10" ht="30">
      <c r="A49" s="23" t="s">
        <v>75</v>
      </c>
      <c r="B49" s="2">
        <v>0.4</v>
      </c>
      <c r="C49" s="2">
        <v>0.37</v>
      </c>
      <c r="D49" s="2">
        <f t="shared" si="3"/>
        <v>92.5</v>
      </c>
      <c r="E49" s="2">
        <v>0.4</v>
      </c>
      <c r="F49" s="2">
        <f t="shared" si="2"/>
        <v>108.10810810810811</v>
      </c>
      <c r="G49" s="2">
        <v>0.45</v>
      </c>
      <c r="H49" s="46">
        <f t="shared" si="2"/>
        <v>112.5</v>
      </c>
      <c r="I49" s="2">
        <v>0.5</v>
      </c>
      <c r="J49" s="3">
        <f t="shared" si="2"/>
        <v>111.11111111111111</v>
      </c>
    </row>
    <row r="50" spans="1:10" ht="15.75" customHeight="1">
      <c r="A50" s="23" t="s">
        <v>78</v>
      </c>
      <c r="B50" s="2">
        <v>0.34</v>
      </c>
      <c r="C50" s="2">
        <v>0.34</v>
      </c>
      <c r="D50" s="2">
        <f t="shared" si="3"/>
        <v>100</v>
      </c>
      <c r="E50" s="2">
        <v>0.34</v>
      </c>
      <c r="F50" s="2">
        <f t="shared" si="2"/>
        <v>100</v>
      </c>
      <c r="G50" s="2">
        <v>0.35</v>
      </c>
      <c r="H50" s="46">
        <f t="shared" si="2"/>
        <v>102.94117647058823</v>
      </c>
      <c r="I50" s="2">
        <v>0.37</v>
      </c>
      <c r="J50" s="3">
        <f t="shared" si="2"/>
        <v>105.71428571428572</v>
      </c>
    </row>
    <row r="51" spans="1:10" ht="16.5" customHeight="1">
      <c r="A51" s="22" t="s">
        <v>34</v>
      </c>
      <c r="B51" s="2">
        <f>B52+B53+B54</f>
        <v>0.587</v>
      </c>
      <c r="C51" s="2">
        <f>C52+C53+C54</f>
        <v>0.591</v>
      </c>
      <c r="D51" s="2">
        <f t="shared" si="3"/>
        <v>100.68143100511074</v>
      </c>
      <c r="E51" s="2">
        <f>E52+E53+E54</f>
        <v>0.59815</v>
      </c>
      <c r="F51" s="2">
        <f t="shared" si="2"/>
        <v>101.2098138747885</v>
      </c>
      <c r="G51" s="2">
        <f>G52+G53+G54</f>
        <v>0.6012</v>
      </c>
      <c r="H51" s="46">
        <f t="shared" si="2"/>
        <v>100.50990554208809</v>
      </c>
      <c r="I51" s="2">
        <f>I52+I53+I54</f>
        <v>0.6063</v>
      </c>
      <c r="J51" s="3">
        <f t="shared" si="2"/>
        <v>100.84830339321358</v>
      </c>
    </row>
    <row r="52" spans="1:10" ht="14.25" customHeight="1">
      <c r="A52" s="23" t="s">
        <v>74</v>
      </c>
      <c r="B52" s="2">
        <v>0.158</v>
      </c>
      <c r="C52" s="2">
        <v>0.162</v>
      </c>
      <c r="D52" s="2">
        <f t="shared" si="3"/>
        <v>102.53164556962024</v>
      </c>
      <c r="E52" s="2">
        <v>0.168</v>
      </c>
      <c r="F52" s="2">
        <f t="shared" si="2"/>
        <v>103.7037037037037</v>
      </c>
      <c r="G52" s="2">
        <v>0.17</v>
      </c>
      <c r="H52" s="46">
        <f t="shared" si="2"/>
        <v>101.19047619047619</v>
      </c>
      <c r="I52" s="2">
        <v>0.175</v>
      </c>
      <c r="J52" s="3">
        <f t="shared" si="2"/>
        <v>102.94117647058823</v>
      </c>
    </row>
    <row r="53" spans="1:10" ht="30.75" customHeight="1">
      <c r="A53" s="23" t="s">
        <v>75</v>
      </c>
      <c r="B53" s="2">
        <v>0.001</v>
      </c>
      <c r="C53" s="2">
        <v>0.001</v>
      </c>
      <c r="D53" s="2">
        <f t="shared" si="3"/>
        <v>100</v>
      </c>
      <c r="E53" s="2">
        <v>0.00115</v>
      </c>
      <c r="F53" s="2">
        <f t="shared" si="2"/>
        <v>114.99999999999999</v>
      </c>
      <c r="G53" s="2">
        <v>0.0012</v>
      </c>
      <c r="H53" s="46">
        <f t="shared" si="2"/>
        <v>104.34782608695652</v>
      </c>
      <c r="I53" s="2">
        <v>0.0013</v>
      </c>
      <c r="J53" s="3">
        <f t="shared" si="2"/>
        <v>108.33333333333334</v>
      </c>
    </row>
    <row r="54" spans="1:10" ht="15">
      <c r="A54" s="23" t="s">
        <v>78</v>
      </c>
      <c r="B54" s="2">
        <v>0.428</v>
      </c>
      <c r="C54" s="2">
        <v>0.428</v>
      </c>
      <c r="D54" s="2">
        <f t="shared" si="3"/>
        <v>100</v>
      </c>
      <c r="E54" s="2">
        <v>0.429</v>
      </c>
      <c r="F54" s="2">
        <f t="shared" si="2"/>
        <v>100.23364485981307</v>
      </c>
      <c r="G54" s="2">
        <v>0.43</v>
      </c>
      <c r="H54" s="46">
        <f t="shared" si="2"/>
        <v>100.23310023310023</v>
      </c>
      <c r="I54" s="2">
        <v>0.43</v>
      </c>
      <c r="J54" s="3">
        <f t="shared" si="2"/>
        <v>100</v>
      </c>
    </row>
    <row r="55" spans="1:10" ht="15">
      <c r="A55" s="22" t="s">
        <v>35</v>
      </c>
      <c r="B55" s="2">
        <f>B56+B57+B58</f>
        <v>3.25</v>
      </c>
      <c r="C55" s="2">
        <f>C56+C57+C58</f>
        <v>3.38</v>
      </c>
      <c r="D55" s="2">
        <f t="shared" si="3"/>
        <v>104</v>
      </c>
      <c r="E55" s="2">
        <f>E56+E57+E58</f>
        <v>3.42</v>
      </c>
      <c r="F55" s="2">
        <f t="shared" si="2"/>
        <v>101.18343195266273</v>
      </c>
      <c r="G55" s="2">
        <f>G56+G57+G58</f>
        <v>3.45</v>
      </c>
      <c r="H55" s="46">
        <f t="shared" si="2"/>
        <v>100.87719298245614</v>
      </c>
      <c r="I55" s="2">
        <f>I56+I57+I58</f>
        <v>3.5700000000000003</v>
      </c>
      <c r="J55" s="3">
        <f t="shared" si="2"/>
        <v>103.47826086956522</v>
      </c>
    </row>
    <row r="56" spans="1:10" ht="15" customHeight="1">
      <c r="A56" s="23" t="s">
        <v>74</v>
      </c>
      <c r="B56" s="2">
        <v>1.6</v>
      </c>
      <c r="C56" s="2">
        <v>1.7</v>
      </c>
      <c r="D56" s="2">
        <f t="shared" si="3"/>
        <v>106.25</v>
      </c>
      <c r="E56" s="2">
        <v>1.72</v>
      </c>
      <c r="F56" s="2">
        <f t="shared" si="2"/>
        <v>101.17647058823529</v>
      </c>
      <c r="G56" s="2">
        <v>1.75</v>
      </c>
      <c r="H56" s="46">
        <f t="shared" si="2"/>
        <v>101.74418604651163</v>
      </c>
      <c r="I56" s="2">
        <v>1.86</v>
      </c>
      <c r="J56" s="3">
        <f t="shared" si="2"/>
        <v>106.28571428571429</v>
      </c>
    </row>
    <row r="57" spans="1:10" ht="0.75" customHeight="1">
      <c r="A57" s="23" t="s">
        <v>75</v>
      </c>
      <c r="B57" s="2"/>
      <c r="C57" s="2"/>
      <c r="D57" s="2" t="e">
        <f t="shared" si="3"/>
        <v>#DIV/0!</v>
      </c>
      <c r="E57" s="2"/>
      <c r="F57" s="2" t="e">
        <f t="shared" si="2"/>
        <v>#DIV/0!</v>
      </c>
      <c r="G57" s="2"/>
      <c r="H57" s="46" t="e">
        <f t="shared" si="2"/>
        <v>#DIV/0!</v>
      </c>
      <c r="I57" s="2"/>
      <c r="J57" s="3" t="e">
        <f t="shared" si="2"/>
        <v>#DIV/0!</v>
      </c>
    </row>
    <row r="58" spans="1:10" ht="15">
      <c r="A58" s="23" t="s">
        <v>78</v>
      </c>
      <c r="B58" s="2">
        <v>1.65</v>
      </c>
      <c r="C58" s="2">
        <v>1.68</v>
      </c>
      <c r="D58" s="2">
        <f t="shared" si="3"/>
        <v>101.81818181818183</v>
      </c>
      <c r="E58" s="2">
        <v>1.7</v>
      </c>
      <c r="F58" s="2">
        <f t="shared" si="2"/>
        <v>101.19047619047619</v>
      </c>
      <c r="G58" s="2">
        <v>1.7</v>
      </c>
      <c r="H58" s="46">
        <f t="shared" si="2"/>
        <v>100</v>
      </c>
      <c r="I58" s="2">
        <v>1.71</v>
      </c>
      <c r="J58" s="3">
        <f t="shared" si="2"/>
        <v>100.58823529411765</v>
      </c>
    </row>
    <row r="59" spans="1:10" ht="15">
      <c r="A59" s="22" t="s">
        <v>36</v>
      </c>
      <c r="B59" s="2">
        <f>B60+B61+B62</f>
        <v>1032</v>
      </c>
      <c r="C59" s="2">
        <f>C60+C61+C62</f>
        <v>1046</v>
      </c>
      <c r="D59" s="2">
        <f t="shared" si="3"/>
        <v>101.35658914728683</v>
      </c>
      <c r="E59" s="2">
        <f>E60+E61+E62</f>
        <v>1059</v>
      </c>
      <c r="F59" s="2">
        <f t="shared" si="2"/>
        <v>101.24282982791586</v>
      </c>
      <c r="G59" s="2">
        <v>0</v>
      </c>
      <c r="H59" s="46">
        <f t="shared" si="2"/>
        <v>0</v>
      </c>
      <c r="I59" s="2"/>
      <c r="J59" s="3" t="e">
        <f t="shared" si="2"/>
        <v>#DIV/0!</v>
      </c>
    </row>
    <row r="60" spans="1:10" ht="15.75" customHeight="1" hidden="1">
      <c r="A60" s="23" t="s">
        <v>74</v>
      </c>
      <c r="B60" s="2"/>
      <c r="C60" s="2"/>
      <c r="D60" s="2" t="e">
        <f t="shared" si="3"/>
        <v>#DIV/0!</v>
      </c>
      <c r="E60" s="2"/>
      <c r="F60" s="2" t="e">
        <f t="shared" si="2"/>
        <v>#DIV/0!</v>
      </c>
      <c r="G60" s="2"/>
      <c r="H60" s="46" t="e">
        <f t="shared" si="2"/>
        <v>#DIV/0!</v>
      </c>
      <c r="I60" s="2"/>
      <c r="J60" s="3" t="e">
        <f t="shared" si="2"/>
        <v>#DIV/0!</v>
      </c>
    </row>
    <row r="61" spans="1:10" ht="30.75" customHeight="1" hidden="1">
      <c r="A61" s="23" t="s">
        <v>75</v>
      </c>
      <c r="B61" s="2"/>
      <c r="C61" s="2"/>
      <c r="D61" s="2" t="e">
        <f t="shared" si="3"/>
        <v>#DIV/0!</v>
      </c>
      <c r="E61" s="2"/>
      <c r="F61" s="2" t="e">
        <f t="shared" si="2"/>
        <v>#DIV/0!</v>
      </c>
      <c r="G61" s="2"/>
      <c r="H61" s="46" t="e">
        <f t="shared" si="2"/>
        <v>#DIV/0!</v>
      </c>
      <c r="I61" s="2"/>
      <c r="J61" s="3" t="e">
        <f t="shared" si="2"/>
        <v>#DIV/0!</v>
      </c>
    </row>
    <row r="62" spans="1:10" ht="16.5" customHeight="1">
      <c r="A62" s="23" t="s">
        <v>78</v>
      </c>
      <c r="B62" s="2">
        <v>1032</v>
      </c>
      <c r="C62" s="2">
        <v>1046</v>
      </c>
      <c r="D62" s="2">
        <f t="shared" si="3"/>
        <v>101.35658914728683</v>
      </c>
      <c r="E62" s="2">
        <v>1059</v>
      </c>
      <c r="F62" s="2">
        <f t="shared" si="2"/>
        <v>101.24282982791586</v>
      </c>
      <c r="G62" s="2">
        <v>1068</v>
      </c>
      <c r="H62" s="46">
        <f t="shared" si="2"/>
        <v>100.84985835694052</v>
      </c>
      <c r="I62" s="2">
        <v>1072</v>
      </c>
      <c r="J62" s="3">
        <f t="shared" si="2"/>
        <v>100.374531835206</v>
      </c>
    </row>
    <row r="63" spans="1:10" ht="29.25" customHeight="1" hidden="1">
      <c r="A63" s="25" t="s">
        <v>58</v>
      </c>
      <c r="B63" s="2">
        <f>B64+B65+B66</f>
        <v>0</v>
      </c>
      <c r="C63" s="2">
        <f>C64+C65+C66</f>
        <v>0</v>
      </c>
      <c r="D63" s="2" t="e">
        <f t="shared" si="3"/>
        <v>#DIV/0!</v>
      </c>
      <c r="E63" s="2">
        <f>E64+E65+E66</f>
        <v>0</v>
      </c>
      <c r="F63" s="2" t="e">
        <f t="shared" si="2"/>
        <v>#DIV/0!</v>
      </c>
      <c r="G63" s="2">
        <v>0</v>
      </c>
      <c r="H63" s="46" t="e">
        <f t="shared" si="2"/>
        <v>#DIV/0!</v>
      </c>
      <c r="I63" s="2"/>
      <c r="J63" s="3" t="e">
        <f t="shared" si="2"/>
        <v>#DIV/0!</v>
      </c>
    </row>
    <row r="64" spans="1:10" ht="15" customHeight="1" hidden="1">
      <c r="A64" s="23" t="s">
        <v>74</v>
      </c>
      <c r="B64" s="2"/>
      <c r="C64" s="2"/>
      <c r="D64" s="2" t="e">
        <f t="shared" si="3"/>
        <v>#DIV/0!</v>
      </c>
      <c r="E64" s="2"/>
      <c r="F64" s="2" t="e">
        <f t="shared" si="2"/>
        <v>#DIV/0!</v>
      </c>
      <c r="G64" s="2"/>
      <c r="H64" s="46" t="e">
        <f t="shared" si="2"/>
        <v>#DIV/0!</v>
      </c>
      <c r="I64" s="2"/>
      <c r="J64" s="3" t="e">
        <f t="shared" si="2"/>
        <v>#DIV/0!</v>
      </c>
    </row>
    <row r="65" spans="1:10" ht="30" hidden="1">
      <c r="A65" s="23" t="s">
        <v>75</v>
      </c>
      <c r="B65" s="2"/>
      <c r="C65" s="2"/>
      <c r="D65" s="2" t="e">
        <f t="shared" si="3"/>
        <v>#DIV/0!</v>
      </c>
      <c r="E65" s="2"/>
      <c r="F65" s="2" t="e">
        <f t="shared" si="2"/>
        <v>#DIV/0!</v>
      </c>
      <c r="G65" s="2"/>
      <c r="H65" s="46" t="e">
        <f t="shared" si="2"/>
        <v>#DIV/0!</v>
      </c>
      <c r="I65" s="2"/>
      <c r="J65" s="3" t="e">
        <f t="shared" si="2"/>
        <v>#DIV/0!</v>
      </c>
    </row>
    <row r="66" spans="1:10" ht="14.25" customHeight="1" hidden="1">
      <c r="A66" s="23" t="s">
        <v>78</v>
      </c>
      <c r="B66" s="2"/>
      <c r="C66" s="2"/>
      <c r="D66" s="2" t="e">
        <f t="shared" si="3"/>
        <v>#DIV/0!</v>
      </c>
      <c r="E66" s="2"/>
      <c r="F66" s="2" t="e">
        <f t="shared" si="2"/>
        <v>#DIV/0!</v>
      </c>
      <c r="G66" s="2"/>
      <c r="H66" s="46" t="e">
        <f t="shared" si="2"/>
        <v>#DIV/0!</v>
      </c>
      <c r="I66" s="2"/>
      <c r="J66" s="3" t="e">
        <f t="shared" si="2"/>
        <v>#DIV/0!</v>
      </c>
    </row>
    <row r="67" spans="1:10" ht="28.5">
      <c r="A67" s="21" t="s">
        <v>72</v>
      </c>
      <c r="B67" s="2"/>
      <c r="C67" s="2"/>
      <c r="D67" s="2"/>
      <c r="E67" s="2"/>
      <c r="F67" s="2"/>
      <c r="G67" s="2"/>
      <c r="H67" s="46"/>
      <c r="I67" s="2"/>
      <c r="J67" s="3"/>
    </row>
    <row r="68" spans="1:10" ht="14.25" customHeight="1">
      <c r="A68" s="22" t="s">
        <v>73</v>
      </c>
      <c r="B68" s="2">
        <f>B69+B70+B71</f>
        <v>1223</v>
      </c>
      <c r="C68" s="2">
        <f>C69+C70+C71</f>
        <v>1226</v>
      </c>
      <c r="D68" s="2">
        <f aca="true" t="shared" si="4" ref="D68:D89">C68/B68*100</f>
        <v>100.24529844644317</v>
      </c>
      <c r="E68" s="2">
        <f>E69+E70+E71</f>
        <v>1235</v>
      </c>
      <c r="F68" s="2">
        <f t="shared" si="2"/>
        <v>100.73409461663947</v>
      </c>
      <c r="G68" s="2">
        <f>G69+G70+G71</f>
        <v>1239</v>
      </c>
      <c r="H68" s="46">
        <f t="shared" si="2"/>
        <v>100.3238866396761</v>
      </c>
      <c r="I68" s="2">
        <f>I69+I70+I71</f>
        <v>1245</v>
      </c>
      <c r="J68" s="3">
        <f t="shared" si="2"/>
        <v>100.48426150121065</v>
      </c>
    </row>
    <row r="69" spans="1:10" ht="13.5" customHeight="1">
      <c r="A69" s="23" t="s">
        <v>74</v>
      </c>
      <c r="B69" s="2">
        <v>660</v>
      </c>
      <c r="C69" s="2">
        <v>663</v>
      </c>
      <c r="D69" s="2">
        <f t="shared" si="4"/>
        <v>100.45454545454547</v>
      </c>
      <c r="E69" s="2">
        <v>671</v>
      </c>
      <c r="F69" s="2">
        <f t="shared" si="2"/>
        <v>101.20663650075414</v>
      </c>
      <c r="G69" s="2">
        <v>674</v>
      </c>
      <c r="H69" s="46">
        <f t="shared" si="2"/>
        <v>100.44709388971684</v>
      </c>
      <c r="I69" s="2">
        <v>679</v>
      </c>
      <c r="J69" s="3">
        <f t="shared" si="2"/>
        <v>100.74183976261128</v>
      </c>
    </row>
    <row r="70" spans="1:10" ht="30" hidden="1">
      <c r="A70" s="23" t="s">
        <v>75</v>
      </c>
      <c r="B70" s="2"/>
      <c r="C70" s="2"/>
      <c r="D70" s="2" t="e">
        <f t="shared" si="4"/>
        <v>#DIV/0!</v>
      </c>
      <c r="E70" s="2"/>
      <c r="F70" s="2" t="e">
        <f t="shared" si="2"/>
        <v>#DIV/0!</v>
      </c>
      <c r="G70" s="2"/>
      <c r="H70" s="46" t="e">
        <f t="shared" si="2"/>
        <v>#DIV/0!</v>
      </c>
      <c r="I70" s="2"/>
      <c r="J70" s="3" t="e">
        <f t="shared" si="2"/>
        <v>#DIV/0!</v>
      </c>
    </row>
    <row r="71" spans="1:10" ht="14.25" customHeight="1">
      <c r="A71" s="23" t="s">
        <v>78</v>
      </c>
      <c r="B71" s="2">
        <v>563</v>
      </c>
      <c r="C71" s="2">
        <v>563</v>
      </c>
      <c r="D71" s="2">
        <f t="shared" si="4"/>
        <v>100</v>
      </c>
      <c r="E71" s="2">
        <v>564</v>
      </c>
      <c r="F71" s="2">
        <f t="shared" si="2"/>
        <v>100.17761989342806</v>
      </c>
      <c r="G71" s="2">
        <v>565</v>
      </c>
      <c r="H71" s="46">
        <f t="shared" si="2"/>
        <v>100.177304964539</v>
      </c>
      <c r="I71" s="2">
        <v>566</v>
      </c>
      <c r="J71" s="3">
        <f t="shared" si="2"/>
        <v>100.17699115044248</v>
      </c>
    </row>
    <row r="72" spans="1:10" ht="30">
      <c r="A72" s="26" t="s">
        <v>79</v>
      </c>
      <c r="B72" s="2">
        <f>B73+B74+B75</f>
        <v>603</v>
      </c>
      <c r="C72" s="2">
        <f>C73+C74+C75</f>
        <v>609</v>
      </c>
      <c r="D72" s="2">
        <f t="shared" si="4"/>
        <v>100.99502487562188</v>
      </c>
      <c r="E72" s="2">
        <f>E73+E74+E75</f>
        <v>615</v>
      </c>
      <c r="F72" s="2">
        <f t="shared" si="2"/>
        <v>100.98522167487684</v>
      </c>
      <c r="G72" s="2">
        <f>G73+G74+G75</f>
        <v>622</v>
      </c>
      <c r="H72" s="46">
        <f t="shared" si="2"/>
        <v>101.13821138211382</v>
      </c>
      <c r="I72" s="2">
        <f>I73+I74+I75</f>
        <v>627</v>
      </c>
      <c r="J72" s="3">
        <f t="shared" si="2"/>
        <v>100.80385852090032</v>
      </c>
    </row>
    <row r="73" spans="1:10" ht="14.25" customHeight="1">
      <c r="A73" s="27" t="s">
        <v>74</v>
      </c>
      <c r="B73" s="2">
        <v>251</v>
      </c>
      <c r="C73" s="2">
        <v>256</v>
      </c>
      <c r="D73" s="2">
        <f t="shared" si="4"/>
        <v>101.99203187250995</v>
      </c>
      <c r="E73" s="2">
        <v>261</v>
      </c>
      <c r="F73" s="2">
        <f t="shared" si="2"/>
        <v>101.953125</v>
      </c>
      <c r="G73" s="2">
        <v>267</v>
      </c>
      <c r="H73" s="46">
        <f t="shared" si="2"/>
        <v>102.29885057471265</v>
      </c>
      <c r="I73" s="2">
        <v>271</v>
      </c>
      <c r="J73" s="3">
        <f t="shared" si="2"/>
        <v>101.49812734082397</v>
      </c>
    </row>
    <row r="74" spans="1:10" ht="30" hidden="1">
      <c r="A74" s="27" t="s">
        <v>75</v>
      </c>
      <c r="B74" s="2"/>
      <c r="C74" s="2"/>
      <c r="D74" s="2" t="e">
        <f t="shared" si="4"/>
        <v>#DIV/0!</v>
      </c>
      <c r="E74" s="2"/>
      <c r="F74" s="2" t="e">
        <f t="shared" si="2"/>
        <v>#DIV/0!</v>
      </c>
      <c r="G74" s="2"/>
      <c r="H74" s="46" t="e">
        <f t="shared" si="2"/>
        <v>#DIV/0!</v>
      </c>
      <c r="I74" s="2"/>
      <c r="J74" s="3" t="e">
        <f t="shared" si="2"/>
        <v>#DIV/0!</v>
      </c>
    </row>
    <row r="75" spans="1:10" ht="13.5" customHeight="1">
      <c r="A75" s="27" t="s">
        <v>78</v>
      </c>
      <c r="B75" s="2">
        <v>352</v>
      </c>
      <c r="C75" s="2">
        <v>353</v>
      </c>
      <c r="D75" s="2">
        <f t="shared" si="4"/>
        <v>100.28409090909092</v>
      </c>
      <c r="E75" s="2">
        <v>354</v>
      </c>
      <c r="F75" s="2">
        <f t="shared" si="2"/>
        <v>100.28328611898016</v>
      </c>
      <c r="G75" s="2">
        <v>355</v>
      </c>
      <c r="H75" s="46">
        <f t="shared" si="2"/>
        <v>100.2824858757062</v>
      </c>
      <c r="I75" s="2">
        <v>356</v>
      </c>
      <c r="J75" s="3">
        <f t="shared" si="2"/>
        <v>100.28169014084507</v>
      </c>
    </row>
    <row r="76" spans="1:10" ht="14.25" customHeight="1" hidden="1">
      <c r="A76" s="22" t="s">
        <v>80</v>
      </c>
      <c r="B76" s="2">
        <f>B77+B78+B79</f>
        <v>0</v>
      </c>
      <c r="C76" s="2">
        <f>C77+C78+C79</f>
        <v>0</v>
      </c>
      <c r="D76" s="2" t="e">
        <f t="shared" si="4"/>
        <v>#DIV/0!</v>
      </c>
      <c r="E76" s="2">
        <f>E77+E78+E79</f>
        <v>0</v>
      </c>
      <c r="F76" s="2" t="e">
        <f t="shared" si="2"/>
        <v>#DIV/0!</v>
      </c>
      <c r="G76" s="2">
        <v>0</v>
      </c>
      <c r="H76" s="46" t="e">
        <f t="shared" si="2"/>
        <v>#DIV/0!</v>
      </c>
      <c r="I76" s="2"/>
      <c r="J76" s="3" t="e">
        <f t="shared" si="2"/>
        <v>#DIV/0!</v>
      </c>
    </row>
    <row r="77" spans="1:10" ht="14.25" customHeight="1" hidden="1">
      <c r="A77" s="23" t="s">
        <v>74</v>
      </c>
      <c r="B77" s="2"/>
      <c r="C77" s="2"/>
      <c r="D77" s="2" t="e">
        <f t="shared" si="4"/>
        <v>#DIV/0!</v>
      </c>
      <c r="E77" s="2"/>
      <c r="F77" s="2" t="e">
        <f t="shared" si="2"/>
        <v>#DIV/0!</v>
      </c>
      <c r="G77" s="2"/>
      <c r="H77" s="46" t="e">
        <f t="shared" si="2"/>
        <v>#DIV/0!</v>
      </c>
      <c r="I77" s="2"/>
      <c r="J77" s="3" t="e">
        <f t="shared" si="2"/>
        <v>#DIV/0!</v>
      </c>
    </row>
    <row r="78" spans="1:10" ht="14.25" customHeight="1" hidden="1">
      <c r="A78" s="23" t="s">
        <v>75</v>
      </c>
      <c r="B78" s="2"/>
      <c r="C78" s="2"/>
      <c r="D78" s="2" t="e">
        <f t="shared" si="4"/>
        <v>#DIV/0!</v>
      </c>
      <c r="E78" s="2"/>
      <c r="F78" s="2" t="e">
        <f t="shared" si="2"/>
        <v>#DIV/0!</v>
      </c>
      <c r="G78" s="2"/>
      <c r="H78" s="46" t="e">
        <f t="shared" si="2"/>
        <v>#DIV/0!</v>
      </c>
      <c r="I78" s="2"/>
      <c r="J78" s="3" t="e">
        <f t="shared" si="2"/>
        <v>#DIV/0!</v>
      </c>
    </row>
    <row r="79" spans="1:10" ht="14.25" customHeight="1" hidden="1">
      <c r="A79" s="23" t="s">
        <v>78</v>
      </c>
      <c r="B79" s="2"/>
      <c r="C79" s="2"/>
      <c r="D79" s="2" t="e">
        <f t="shared" si="4"/>
        <v>#DIV/0!</v>
      </c>
      <c r="E79" s="2"/>
      <c r="F79" s="2" t="e">
        <f t="shared" si="2"/>
        <v>#DIV/0!</v>
      </c>
      <c r="G79" s="2"/>
      <c r="H79" s="46" t="e">
        <f t="shared" si="2"/>
        <v>#DIV/0!</v>
      </c>
      <c r="I79" s="2"/>
      <c r="J79" s="3" t="e">
        <f t="shared" si="2"/>
        <v>#DIV/0!</v>
      </c>
    </row>
    <row r="80" spans="1:10" ht="14.25" customHeight="1">
      <c r="A80" s="22" t="s">
        <v>81</v>
      </c>
      <c r="B80" s="2">
        <v>845</v>
      </c>
      <c r="C80" s="2">
        <v>846</v>
      </c>
      <c r="D80" s="2">
        <f t="shared" si="4"/>
        <v>100.11834319526626</v>
      </c>
      <c r="E80" s="2">
        <v>847</v>
      </c>
      <c r="F80" s="2">
        <f t="shared" si="2"/>
        <v>100.11820330969267</v>
      </c>
      <c r="G80" s="2">
        <v>848</v>
      </c>
      <c r="H80" s="46">
        <f t="shared" si="2"/>
        <v>100.1180637544274</v>
      </c>
      <c r="I80" s="2">
        <v>849</v>
      </c>
      <c r="J80" s="3">
        <f t="shared" si="2"/>
        <v>100.11792452830188</v>
      </c>
    </row>
    <row r="81" spans="1:10" ht="14.25" customHeight="1">
      <c r="A81" s="22" t="s">
        <v>82</v>
      </c>
      <c r="B81" s="2">
        <v>8.99</v>
      </c>
      <c r="C81" s="2">
        <v>9.04</v>
      </c>
      <c r="D81" s="2">
        <f t="shared" si="4"/>
        <v>100.55617352614014</v>
      </c>
      <c r="E81" s="2">
        <v>9.18</v>
      </c>
      <c r="F81" s="2">
        <f t="shared" si="2"/>
        <v>101.54867256637168</v>
      </c>
      <c r="G81" s="2">
        <v>9.25</v>
      </c>
      <c r="H81" s="46">
        <f t="shared" si="2"/>
        <v>100.76252723311548</v>
      </c>
      <c r="I81" s="2">
        <v>9.31</v>
      </c>
      <c r="J81" s="3">
        <f t="shared" si="2"/>
        <v>100.64864864864866</v>
      </c>
    </row>
    <row r="82" spans="1:10" ht="16.5" customHeight="1">
      <c r="A82" s="22"/>
      <c r="B82" s="2"/>
      <c r="C82" s="2"/>
      <c r="D82" s="2"/>
      <c r="E82" s="2"/>
      <c r="F82" s="2"/>
      <c r="G82" s="2"/>
      <c r="H82" s="46"/>
      <c r="I82" s="2"/>
      <c r="J82" s="3"/>
    </row>
    <row r="83" spans="1:10" ht="14.25">
      <c r="A83" s="16" t="s">
        <v>50</v>
      </c>
      <c r="B83" s="2">
        <v>386400</v>
      </c>
      <c r="C83" s="2">
        <v>392540</v>
      </c>
      <c r="D83" s="2">
        <f t="shared" si="4"/>
        <v>101.58902691511386</v>
      </c>
      <c r="E83" s="2">
        <v>420100</v>
      </c>
      <c r="F83" s="2">
        <f t="shared" si="2"/>
        <v>107.02094054109135</v>
      </c>
      <c r="G83" s="2">
        <v>460000</v>
      </c>
      <c r="H83" s="46">
        <f t="shared" si="2"/>
        <v>109.49773863365866</v>
      </c>
      <c r="I83" s="2">
        <v>510000</v>
      </c>
      <c r="J83" s="3">
        <f t="shared" si="2"/>
        <v>110.86956521739131</v>
      </c>
    </row>
    <row r="84" spans="1:10" ht="14.25">
      <c r="A84" s="16" t="s">
        <v>51</v>
      </c>
      <c r="B84" s="2">
        <v>34980</v>
      </c>
      <c r="C84" s="2">
        <v>36874</v>
      </c>
      <c r="D84" s="2">
        <f t="shared" si="4"/>
        <v>105.41452258433391</v>
      </c>
      <c r="E84" s="2">
        <v>39200</v>
      </c>
      <c r="F84" s="2">
        <f t="shared" si="2"/>
        <v>106.30796767369964</v>
      </c>
      <c r="G84" s="2">
        <v>42600</v>
      </c>
      <c r="H84" s="46">
        <f t="shared" si="2"/>
        <v>108.6734693877551</v>
      </c>
      <c r="I84" s="2">
        <v>46900</v>
      </c>
      <c r="J84" s="3">
        <f t="shared" si="2"/>
        <v>110.09389671361502</v>
      </c>
    </row>
    <row r="85" spans="1:10" ht="13.5" customHeight="1">
      <c r="A85" s="16" t="s">
        <v>52</v>
      </c>
      <c r="B85" s="2">
        <v>133750</v>
      </c>
      <c r="C85" s="2">
        <v>141600</v>
      </c>
      <c r="D85" s="2">
        <f t="shared" si="4"/>
        <v>105.86915887850468</v>
      </c>
      <c r="E85" s="2">
        <v>150200</v>
      </c>
      <c r="F85" s="2">
        <f t="shared" si="2"/>
        <v>106.07344632768361</v>
      </c>
      <c r="G85" s="2">
        <v>160500</v>
      </c>
      <c r="H85" s="46">
        <f t="shared" si="2"/>
        <v>106.85752330226366</v>
      </c>
      <c r="I85" s="2">
        <v>170800</v>
      </c>
      <c r="J85" s="3">
        <f t="shared" si="2"/>
        <v>106.41744548286604</v>
      </c>
    </row>
    <row r="86" spans="1:10" ht="42.75" hidden="1">
      <c r="A86" s="16" t="s">
        <v>53</v>
      </c>
      <c r="B86" s="2"/>
      <c r="C86" s="2"/>
      <c r="D86" s="2" t="e">
        <f t="shared" si="4"/>
        <v>#DIV/0!</v>
      </c>
      <c r="E86" s="2"/>
      <c r="F86" s="2" t="e">
        <f t="shared" si="2"/>
        <v>#DIV/0!</v>
      </c>
      <c r="G86" s="2"/>
      <c r="H86" s="46" t="e">
        <f t="shared" si="2"/>
        <v>#DIV/0!</v>
      </c>
      <c r="I86" s="2"/>
      <c r="J86" s="3" t="e">
        <f t="shared" si="2"/>
        <v>#DIV/0!</v>
      </c>
    </row>
    <row r="87" spans="1:10" ht="28.5" hidden="1">
      <c r="A87" s="16" t="s">
        <v>54</v>
      </c>
      <c r="B87" s="2"/>
      <c r="C87" s="2"/>
      <c r="D87" s="2" t="e">
        <f t="shared" si="4"/>
        <v>#DIV/0!</v>
      </c>
      <c r="E87" s="2"/>
      <c r="F87" s="2" t="e">
        <f t="shared" si="2"/>
        <v>#DIV/0!</v>
      </c>
      <c r="G87" s="2"/>
      <c r="H87" s="46" t="e">
        <f t="shared" si="2"/>
        <v>#DIV/0!</v>
      </c>
      <c r="I87" s="2"/>
      <c r="J87" s="3" t="e">
        <f t="shared" si="2"/>
        <v>#DIV/0!</v>
      </c>
    </row>
    <row r="88" spans="1:10" ht="30.75" customHeight="1">
      <c r="A88" s="16" t="s">
        <v>55</v>
      </c>
      <c r="B88" s="2">
        <v>103560</v>
      </c>
      <c r="C88" s="2">
        <v>103590</v>
      </c>
      <c r="D88" s="2">
        <f t="shared" si="4"/>
        <v>100.0289687137891</v>
      </c>
      <c r="E88" s="2">
        <v>105600</v>
      </c>
      <c r="F88" s="2">
        <f t="shared" si="2"/>
        <v>101.9403417318274</v>
      </c>
      <c r="G88" s="2">
        <v>108300</v>
      </c>
      <c r="H88" s="46">
        <f t="shared" si="2"/>
        <v>102.55681818181819</v>
      </c>
      <c r="I88" s="2">
        <v>110800</v>
      </c>
      <c r="J88" s="3">
        <f t="shared" si="2"/>
        <v>102.3084025854109</v>
      </c>
    </row>
    <row r="89" spans="1:10" ht="18.75" customHeight="1">
      <c r="A89" s="28" t="s">
        <v>89</v>
      </c>
      <c r="B89" s="2">
        <v>6320</v>
      </c>
      <c r="C89" s="2">
        <v>6350</v>
      </c>
      <c r="D89" s="2">
        <f t="shared" si="4"/>
        <v>100.4746835443038</v>
      </c>
      <c r="E89" s="2">
        <v>6500</v>
      </c>
      <c r="F89" s="2">
        <f t="shared" si="2"/>
        <v>102.36220472440945</v>
      </c>
      <c r="G89" s="2">
        <v>6700</v>
      </c>
      <c r="H89" s="46">
        <f t="shared" si="2"/>
        <v>103.07692307692307</v>
      </c>
      <c r="I89" s="2">
        <v>7000</v>
      </c>
      <c r="J89" s="3">
        <f t="shared" si="2"/>
        <v>104.4776119402985</v>
      </c>
    </row>
    <row r="90" spans="1:10" s="8" customFormat="1" ht="12.75">
      <c r="A90" s="37" t="s">
        <v>86</v>
      </c>
      <c r="B90" s="10"/>
      <c r="C90" s="10"/>
      <c r="D90" s="10"/>
      <c r="E90" s="10"/>
      <c r="F90" s="10"/>
      <c r="G90" s="10"/>
      <c r="H90" s="49"/>
      <c r="I90" s="10"/>
      <c r="J90" s="38"/>
    </row>
    <row r="91" spans="1:10" s="8" customFormat="1" ht="0.75" customHeight="1" hidden="1">
      <c r="A91" s="39" t="s">
        <v>93</v>
      </c>
      <c r="B91" s="11"/>
      <c r="C91" s="11"/>
      <c r="D91" s="11" t="e">
        <f>C91/B91*100</f>
        <v>#DIV/0!</v>
      </c>
      <c r="E91" s="11"/>
      <c r="F91" s="11" t="e">
        <f aca="true" t="shared" si="5" ref="F91:J140">E91/C91*100</f>
        <v>#DIV/0!</v>
      </c>
      <c r="G91" s="11"/>
      <c r="H91" s="47" t="e">
        <f t="shared" si="5"/>
        <v>#DIV/0!</v>
      </c>
      <c r="I91" s="11"/>
      <c r="J91" s="12" t="e">
        <f t="shared" si="5"/>
        <v>#DIV/0!</v>
      </c>
    </row>
    <row r="92" spans="1:10" s="8" customFormat="1" ht="12.75">
      <c r="A92" s="40" t="s">
        <v>87</v>
      </c>
      <c r="B92" s="11">
        <v>47</v>
      </c>
      <c r="C92" s="11">
        <v>49</v>
      </c>
      <c r="D92" s="11">
        <f>C92/B92*100</f>
        <v>104.25531914893618</v>
      </c>
      <c r="E92" s="11">
        <v>50</v>
      </c>
      <c r="F92" s="11">
        <f t="shared" si="5"/>
        <v>102.04081632653062</v>
      </c>
      <c r="G92" s="11">
        <v>51</v>
      </c>
      <c r="H92" s="47">
        <f t="shared" si="5"/>
        <v>102</v>
      </c>
      <c r="I92" s="11">
        <v>52</v>
      </c>
      <c r="J92" s="12">
        <f t="shared" si="5"/>
        <v>101.96078431372548</v>
      </c>
    </row>
    <row r="93" spans="1:10" s="8" customFormat="1" ht="25.5">
      <c r="A93" s="39" t="s">
        <v>88</v>
      </c>
      <c r="B93" s="11">
        <v>284</v>
      </c>
      <c r="C93" s="11">
        <v>288</v>
      </c>
      <c r="D93" s="11">
        <f>C93/B93*100</f>
        <v>101.40845070422534</v>
      </c>
      <c r="E93" s="11">
        <v>289</v>
      </c>
      <c r="F93" s="11">
        <f t="shared" si="5"/>
        <v>100.34722222222223</v>
      </c>
      <c r="G93" s="11">
        <v>290</v>
      </c>
      <c r="H93" s="47">
        <f t="shared" si="5"/>
        <v>100.34602076124568</v>
      </c>
      <c r="I93" s="11">
        <v>291</v>
      </c>
      <c r="J93" s="12">
        <f t="shared" si="5"/>
        <v>100.34482758620689</v>
      </c>
    </row>
    <row r="94" spans="1:10" ht="16.5" customHeight="1">
      <c r="A94" s="29" t="s">
        <v>100</v>
      </c>
      <c r="B94" s="11"/>
      <c r="C94" s="11"/>
      <c r="D94" s="11"/>
      <c r="E94" s="11"/>
      <c r="F94" s="11"/>
      <c r="G94" s="11"/>
      <c r="H94" s="47"/>
      <c r="I94" s="11"/>
      <c r="J94" s="12"/>
    </row>
    <row r="95" spans="1:10" ht="30">
      <c r="A95" s="22" t="s">
        <v>7</v>
      </c>
      <c r="B95" s="2">
        <v>0.05</v>
      </c>
      <c r="C95" s="2">
        <v>0.05</v>
      </c>
      <c r="D95" s="2">
        <f aca="true" t="shared" si="6" ref="D95:D101">C95/B95*100</f>
        <v>100</v>
      </c>
      <c r="E95" s="2">
        <v>0.05</v>
      </c>
      <c r="F95" s="2">
        <f t="shared" si="5"/>
        <v>100</v>
      </c>
      <c r="G95" s="2">
        <v>0.1</v>
      </c>
      <c r="H95" s="46">
        <f t="shared" si="5"/>
        <v>200</v>
      </c>
      <c r="I95" s="2">
        <v>0.1</v>
      </c>
      <c r="J95" s="3">
        <f t="shared" si="5"/>
        <v>100</v>
      </c>
    </row>
    <row r="96" spans="1:10" ht="30">
      <c r="A96" s="22" t="s">
        <v>99</v>
      </c>
      <c r="B96" s="2">
        <v>829</v>
      </c>
      <c r="C96" s="2">
        <v>840</v>
      </c>
      <c r="D96" s="2">
        <f t="shared" si="6"/>
        <v>101.32689987937273</v>
      </c>
      <c r="E96" s="2">
        <v>860</v>
      </c>
      <c r="F96" s="2">
        <f t="shared" si="5"/>
        <v>102.38095238095238</v>
      </c>
      <c r="G96" s="2">
        <v>880</v>
      </c>
      <c r="H96" s="46">
        <f t="shared" si="5"/>
        <v>102.32558139534885</v>
      </c>
      <c r="I96" s="2">
        <v>900</v>
      </c>
      <c r="J96" s="3">
        <f t="shared" si="5"/>
        <v>102.27272727272727</v>
      </c>
    </row>
    <row r="97" spans="1:10" ht="14.25">
      <c r="A97" s="15" t="s">
        <v>8</v>
      </c>
      <c r="B97" s="2"/>
      <c r="C97" s="2"/>
      <c r="D97" s="2"/>
      <c r="E97" s="2"/>
      <c r="F97" s="2"/>
      <c r="G97" s="2"/>
      <c r="H97" s="46"/>
      <c r="I97" s="2"/>
      <c r="J97" s="3"/>
    </row>
    <row r="98" spans="1:10" ht="15">
      <c r="A98" s="22" t="s">
        <v>9</v>
      </c>
      <c r="B98" s="2">
        <v>1.9</v>
      </c>
      <c r="C98" s="2">
        <v>1.9</v>
      </c>
      <c r="D98" s="2">
        <f t="shared" si="6"/>
        <v>100</v>
      </c>
      <c r="E98" s="2">
        <v>1.95</v>
      </c>
      <c r="F98" s="2">
        <f t="shared" si="5"/>
        <v>102.63157894736842</v>
      </c>
      <c r="G98" s="2">
        <v>2</v>
      </c>
      <c r="H98" s="46">
        <f t="shared" si="5"/>
        <v>102.56410256410258</v>
      </c>
      <c r="I98" s="2">
        <v>2.1</v>
      </c>
      <c r="J98" s="3">
        <f t="shared" si="5"/>
        <v>105</v>
      </c>
    </row>
    <row r="99" spans="1:10" ht="1.5" customHeight="1" hidden="1">
      <c r="A99" s="22" t="s">
        <v>10</v>
      </c>
      <c r="B99" s="2"/>
      <c r="C99" s="2"/>
      <c r="D99" s="2" t="e">
        <f t="shared" si="6"/>
        <v>#DIV/0!</v>
      </c>
      <c r="E99" s="2"/>
      <c r="F99" s="2" t="e">
        <f t="shared" si="5"/>
        <v>#DIV/0!</v>
      </c>
      <c r="G99" s="2"/>
      <c r="H99" s="46" t="e">
        <f t="shared" si="5"/>
        <v>#DIV/0!</v>
      </c>
      <c r="I99" s="2"/>
      <c r="J99" s="3" t="e">
        <f t="shared" si="5"/>
        <v>#DIV/0!</v>
      </c>
    </row>
    <row r="100" spans="1:10" ht="15" hidden="1">
      <c r="A100" s="22" t="s">
        <v>11</v>
      </c>
      <c r="B100" s="2"/>
      <c r="C100" s="2"/>
      <c r="D100" s="2" t="e">
        <f t="shared" si="6"/>
        <v>#DIV/0!</v>
      </c>
      <c r="E100" s="2"/>
      <c r="F100" s="2" t="e">
        <f t="shared" si="5"/>
        <v>#DIV/0!</v>
      </c>
      <c r="G100" s="2"/>
      <c r="H100" s="46" t="e">
        <f t="shared" si="5"/>
        <v>#DIV/0!</v>
      </c>
      <c r="I100" s="2"/>
      <c r="J100" s="3" t="e">
        <f t="shared" si="5"/>
        <v>#DIV/0!</v>
      </c>
    </row>
    <row r="101" spans="1:10" ht="15" hidden="1">
      <c r="A101" s="22" t="s">
        <v>12</v>
      </c>
      <c r="B101" s="2"/>
      <c r="C101" s="2"/>
      <c r="D101" s="2" t="e">
        <f t="shared" si="6"/>
        <v>#DIV/0!</v>
      </c>
      <c r="E101" s="2"/>
      <c r="F101" s="2" t="e">
        <f t="shared" si="5"/>
        <v>#DIV/0!</v>
      </c>
      <c r="G101" s="2"/>
      <c r="H101" s="46" t="e">
        <f t="shared" si="5"/>
        <v>#DIV/0!</v>
      </c>
      <c r="I101" s="2"/>
      <c r="J101" s="3" t="e">
        <f t="shared" si="5"/>
        <v>#DIV/0!</v>
      </c>
    </row>
    <row r="102" spans="1:10" ht="14.25" hidden="1">
      <c r="A102" s="15" t="s">
        <v>13</v>
      </c>
      <c r="B102" s="2"/>
      <c r="C102" s="2"/>
      <c r="D102" s="2"/>
      <c r="E102" s="2"/>
      <c r="F102" s="2"/>
      <c r="G102" s="2"/>
      <c r="H102" s="46"/>
      <c r="I102" s="2"/>
      <c r="J102" s="3"/>
    </row>
    <row r="103" spans="1:10" ht="16.5" customHeight="1" hidden="1">
      <c r="A103" s="23" t="s">
        <v>11</v>
      </c>
      <c r="B103" s="2"/>
      <c r="C103" s="2"/>
      <c r="D103" s="2" t="e">
        <f>C103/B103*100</f>
        <v>#DIV/0!</v>
      </c>
      <c r="E103" s="2"/>
      <c r="F103" s="2" t="e">
        <f t="shared" si="5"/>
        <v>#DIV/0!</v>
      </c>
      <c r="G103" s="2"/>
      <c r="H103" s="46" t="e">
        <f t="shared" si="5"/>
        <v>#DIV/0!</v>
      </c>
      <c r="I103" s="2"/>
      <c r="J103" s="3" t="e">
        <f t="shared" si="5"/>
        <v>#DIV/0!</v>
      </c>
    </row>
    <row r="104" spans="1:10" ht="16.5" customHeight="1" hidden="1">
      <c r="A104" s="23" t="s">
        <v>12</v>
      </c>
      <c r="B104" s="2"/>
      <c r="C104" s="2"/>
      <c r="D104" s="2" t="e">
        <f>C104/B104*100</f>
        <v>#DIV/0!</v>
      </c>
      <c r="E104" s="2"/>
      <c r="F104" s="2" t="e">
        <f t="shared" si="5"/>
        <v>#DIV/0!</v>
      </c>
      <c r="G104" s="2"/>
      <c r="H104" s="46" t="e">
        <f t="shared" si="5"/>
        <v>#DIV/0!</v>
      </c>
      <c r="I104" s="2"/>
      <c r="J104" s="3" t="e">
        <f t="shared" si="5"/>
        <v>#DIV/0!</v>
      </c>
    </row>
    <row r="105" spans="1:10" ht="45">
      <c r="A105" s="22" t="s">
        <v>14</v>
      </c>
      <c r="B105" s="2">
        <v>86</v>
      </c>
      <c r="C105" s="2">
        <v>85</v>
      </c>
      <c r="D105" s="2">
        <f>C105/B105*100</f>
        <v>98.83720930232558</v>
      </c>
      <c r="E105" s="2">
        <v>84</v>
      </c>
      <c r="F105" s="2">
        <f t="shared" si="5"/>
        <v>98.82352941176471</v>
      </c>
      <c r="G105" s="2">
        <v>84</v>
      </c>
      <c r="H105" s="46">
        <f t="shared" si="5"/>
        <v>100</v>
      </c>
      <c r="I105" s="2">
        <v>84</v>
      </c>
      <c r="J105" s="3">
        <f t="shared" si="5"/>
        <v>100</v>
      </c>
    </row>
    <row r="106" spans="1:10" ht="14.25">
      <c r="A106" s="15" t="s">
        <v>15</v>
      </c>
      <c r="B106" s="2"/>
      <c r="C106" s="2"/>
      <c r="D106" s="2"/>
      <c r="E106" s="2"/>
      <c r="F106" s="2"/>
      <c r="G106" s="2"/>
      <c r="H106" s="46"/>
      <c r="I106" s="2"/>
      <c r="J106" s="3"/>
    </row>
    <row r="107" spans="1:10" ht="36" customHeight="1">
      <c r="A107" s="22" t="s">
        <v>91</v>
      </c>
      <c r="B107" s="2">
        <v>8.6</v>
      </c>
      <c r="C107" s="2">
        <v>8.9</v>
      </c>
      <c r="D107" s="2">
        <f aca="true" t="shared" si="7" ref="D107:D112">C107/B107*100</f>
        <v>103.48837209302326</v>
      </c>
      <c r="E107" s="2">
        <v>10.2</v>
      </c>
      <c r="F107" s="2">
        <f t="shared" si="5"/>
        <v>114.6067415730337</v>
      </c>
      <c r="G107" s="2">
        <v>11.8</v>
      </c>
      <c r="H107" s="46">
        <f t="shared" si="5"/>
        <v>115.68627450980394</v>
      </c>
      <c r="I107" s="2">
        <v>14.6</v>
      </c>
      <c r="J107" s="3">
        <f t="shared" si="5"/>
        <v>123.72881355932202</v>
      </c>
    </row>
    <row r="108" spans="1:10" ht="28.5" customHeight="1">
      <c r="A108" s="22" t="s">
        <v>16</v>
      </c>
      <c r="B108" s="2">
        <v>8.6</v>
      </c>
      <c r="C108" s="2">
        <v>8.9</v>
      </c>
      <c r="D108" s="2">
        <f t="shared" si="7"/>
        <v>103.48837209302326</v>
      </c>
      <c r="E108" s="2">
        <v>10.2</v>
      </c>
      <c r="F108" s="2">
        <f t="shared" si="5"/>
        <v>114.6067415730337</v>
      </c>
      <c r="G108" s="2">
        <v>11.8</v>
      </c>
      <c r="H108" s="46">
        <f t="shared" si="5"/>
        <v>115.68627450980394</v>
      </c>
      <c r="I108" s="2">
        <v>14.6</v>
      </c>
      <c r="J108" s="3">
        <f t="shared" si="5"/>
        <v>123.72881355932202</v>
      </c>
    </row>
    <row r="109" spans="1:10" ht="22.5" customHeight="1" hidden="1">
      <c r="A109" s="22" t="s">
        <v>17</v>
      </c>
      <c r="B109" s="2"/>
      <c r="C109" s="2"/>
      <c r="D109" s="2" t="e">
        <f t="shared" si="7"/>
        <v>#DIV/0!</v>
      </c>
      <c r="E109" s="2"/>
      <c r="F109" s="2" t="e">
        <f t="shared" si="5"/>
        <v>#DIV/0!</v>
      </c>
      <c r="G109" s="2"/>
      <c r="H109" s="46" t="e">
        <f t="shared" si="5"/>
        <v>#DIV/0!</v>
      </c>
      <c r="I109" s="2"/>
      <c r="J109" s="3" t="e">
        <f t="shared" si="5"/>
        <v>#DIV/0!</v>
      </c>
    </row>
    <row r="110" spans="1:10" ht="14.25" customHeight="1" hidden="1">
      <c r="A110" s="22" t="s">
        <v>18</v>
      </c>
      <c r="B110" s="2"/>
      <c r="C110" s="2"/>
      <c r="D110" s="2" t="e">
        <f t="shared" si="7"/>
        <v>#DIV/0!</v>
      </c>
      <c r="E110" s="2"/>
      <c r="F110" s="2" t="e">
        <f t="shared" si="5"/>
        <v>#DIV/0!</v>
      </c>
      <c r="G110" s="2"/>
      <c r="H110" s="46" t="e">
        <f t="shared" si="5"/>
        <v>#DIV/0!</v>
      </c>
      <c r="I110" s="2"/>
      <c r="J110" s="3" t="e">
        <f t="shared" si="5"/>
        <v>#DIV/0!</v>
      </c>
    </row>
    <row r="111" spans="1:10" ht="28.5" customHeight="1" hidden="1">
      <c r="A111" s="22" t="s">
        <v>19</v>
      </c>
      <c r="B111" s="2"/>
      <c r="C111" s="2"/>
      <c r="D111" s="2" t="e">
        <f t="shared" si="7"/>
        <v>#DIV/0!</v>
      </c>
      <c r="E111" s="2"/>
      <c r="F111" s="2" t="e">
        <f t="shared" si="5"/>
        <v>#DIV/0!</v>
      </c>
      <c r="G111" s="2"/>
      <c r="H111" s="46" t="e">
        <f t="shared" si="5"/>
        <v>#DIV/0!</v>
      </c>
      <c r="I111" s="2"/>
      <c r="J111" s="3" t="e">
        <f t="shared" si="5"/>
        <v>#DIV/0!</v>
      </c>
    </row>
    <row r="112" spans="1:10" ht="30">
      <c r="A112" s="22" t="s">
        <v>92</v>
      </c>
      <c r="B112" s="2">
        <v>38</v>
      </c>
      <c r="C112" s="2">
        <v>39</v>
      </c>
      <c r="D112" s="2">
        <f t="shared" si="7"/>
        <v>102.63157894736842</v>
      </c>
      <c r="E112" s="2">
        <v>39</v>
      </c>
      <c r="F112" s="2">
        <f t="shared" si="5"/>
        <v>100</v>
      </c>
      <c r="G112" s="2">
        <v>40</v>
      </c>
      <c r="H112" s="46">
        <f t="shared" si="5"/>
        <v>102.56410256410255</v>
      </c>
      <c r="I112" s="2">
        <v>40</v>
      </c>
      <c r="J112" s="3">
        <f t="shared" si="5"/>
        <v>100</v>
      </c>
    </row>
    <row r="113" spans="1:10" ht="28.5" hidden="1">
      <c r="A113" s="15" t="s">
        <v>20</v>
      </c>
      <c r="B113" s="2"/>
      <c r="C113" s="2"/>
      <c r="D113" s="2"/>
      <c r="E113" s="2"/>
      <c r="F113" s="2"/>
      <c r="G113" s="2"/>
      <c r="H113" s="46"/>
      <c r="I113" s="2"/>
      <c r="J113" s="3"/>
    </row>
    <row r="114" spans="1:10" ht="16.5" customHeight="1" hidden="1">
      <c r="A114" s="22" t="s">
        <v>26</v>
      </c>
      <c r="B114" s="2"/>
      <c r="C114" s="2"/>
      <c r="D114" s="2" t="e">
        <f aca="true" t="shared" si="8" ref="D114:D124">C114/B114*100</f>
        <v>#DIV/0!</v>
      </c>
      <c r="E114" s="2"/>
      <c r="F114" s="2" t="e">
        <f t="shared" si="5"/>
        <v>#DIV/0!</v>
      </c>
      <c r="G114" s="2"/>
      <c r="H114" s="46" t="e">
        <f t="shared" si="5"/>
        <v>#DIV/0!</v>
      </c>
      <c r="I114" s="2"/>
      <c r="J114" s="3" t="e">
        <f t="shared" si="5"/>
        <v>#DIV/0!</v>
      </c>
    </row>
    <row r="115" spans="1:10" ht="16.5" customHeight="1" hidden="1">
      <c r="A115" s="22" t="s">
        <v>84</v>
      </c>
      <c r="B115" s="2"/>
      <c r="C115" s="2"/>
      <c r="D115" s="2" t="e">
        <f t="shared" si="8"/>
        <v>#DIV/0!</v>
      </c>
      <c r="E115" s="2"/>
      <c r="F115" s="2" t="e">
        <f t="shared" si="5"/>
        <v>#DIV/0!</v>
      </c>
      <c r="G115" s="2"/>
      <c r="H115" s="46" t="e">
        <f t="shared" si="5"/>
        <v>#DIV/0!</v>
      </c>
      <c r="I115" s="2"/>
      <c r="J115" s="3" t="e">
        <f t="shared" si="5"/>
        <v>#DIV/0!</v>
      </c>
    </row>
    <row r="116" spans="1:10" ht="28.5" customHeight="1" hidden="1">
      <c r="A116" s="22" t="s">
        <v>37</v>
      </c>
      <c r="B116" s="2"/>
      <c r="C116" s="2"/>
      <c r="D116" s="2" t="e">
        <f t="shared" si="8"/>
        <v>#DIV/0!</v>
      </c>
      <c r="E116" s="2"/>
      <c r="F116" s="2" t="e">
        <f t="shared" si="5"/>
        <v>#DIV/0!</v>
      </c>
      <c r="G116" s="2"/>
      <c r="H116" s="46" t="e">
        <f t="shared" si="5"/>
        <v>#DIV/0!</v>
      </c>
      <c r="I116" s="2"/>
      <c r="J116" s="3" t="e">
        <f t="shared" si="5"/>
        <v>#DIV/0!</v>
      </c>
    </row>
    <row r="117" spans="1:10" ht="15" hidden="1">
      <c r="A117" s="22" t="s">
        <v>27</v>
      </c>
      <c r="B117" s="2"/>
      <c r="C117" s="2"/>
      <c r="D117" s="2" t="e">
        <f t="shared" si="8"/>
        <v>#DIV/0!</v>
      </c>
      <c r="E117" s="2"/>
      <c r="F117" s="2" t="e">
        <f t="shared" si="5"/>
        <v>#DIV/0!</v>
      </c>
      <c r="G117" s="2"/>
      <c r="H117" s="46" t="e">
        <f t="shared" si="5"/>
        <v>#DIV/0!</v>
      </c>
      <c r="I117" s="2"/>
      <c r="J117" s="3" t="e">
        <f t="shared" si="5"/>
        <v>#DIV/0!</v>
      </c>
    </row>
    <row r="118" spans="1:10" ht="31.5" customHeight="1">
      <c r="A118" s="22" t="s">
        <v>28</v>
      </c>
      <c r="B118" s="2">
        <v>1.1</v>
      </c>
      <c r="C118" s="2">
        <v>1.3</v>
      </c>
      <c r="D118" s="2">
        <f t="shared" si="8"/>
        <v>118.18181818181816</v>
      </c>
      <c r="E118" s="2">
        <v>1.4</v>
      </c>
      <c r="F118" s="2">
        <f t="shared" si="5"/>
        <v>107.6923076923077</v>
      </c>
      <c r="G118" s="2">
        <v>1.5</v>
      </c>
      <c r="H118" s="46">
        <f t="shared" si="5"/>
        <v>107.14285714285714</v>
      </c>
      <c r="I118" s="2">
        <v>1.6</v>
      </c>
      <c r="J118" s="3">
        <f t="shared" si="5"/>
        <v>106.66666666666667</v>
      </c>
    </row>
    <row r="119" spans="1:10" ht="1.5" customHeight="1">
      <c r="A119" s="22" t="s">
        <v>38</v>
      </c>
      <c r="B119" s="2"/>
      <c r="C119" s="2"/>
      <c r="D119" s="2" t="e">
        <f t="shared" si="8"/>
        <v>#DIV/0!</v>
      </c>
      <c r="E119" s="2"/>
      <c r="F119" s="2" t="e">
        <f t="shared" si="5"/>
        <v>#DIV/0!</v>
      </c>
      <c r="G119" s="2"/>
      <c r="H119" s="46" t="e">
        <f t="shared" si="5"/>
        <v>#DIV/0!</v>
      </c>
      <c r="I119" s="2"/>
      <c r="J119" s="3" t="e">
        <f t="shared" si="5"/>
        <v>#DIV/0!</v>
      </c>
    </row>
    <row r="120" spans="1:10" ht="30" customHeight="1" hidden="1">
      <c r="A120" s="22" t="s">
        <v>21</v>
      </c>
      <c r="B120" s="2"/>
      <c r="C120" s="2"/>
      <c r="D120" s="2" t="e">
        <f t="shared" si="8"/>
        <v>#DIV/0!</v>
      </c>
      <c r="E120" s="2"/>
      <c r="F120" s="2" t="e">
        <f t="shared" si="5"/>
        <v>#DIV/0!</v>
      </c>
      <c r="G120" s="2"/>
      <c r="H120" s="46" t="e">
        <f t="shared" si="5"/>
        <v>#DIV/0!</v>
      </c>
      <c r="I120" s="2"/>
      <c r="J120" s="3" t="e">
        <f t="shared" si="5"/>
        <v>#DIV/0!</v>
      </c>
    </row>
    <row r="121" spans="1:10" ht="28.5" customHeight="1">
      <c r="A121" s="22" t="s">
        <v>83</v>
      </c>
      <c r="B121" s="2">
        <v>56</v>
      </c>
      <c r="C121" s="2">
        <v>56</v>
      </c>
      <c r="D121" s="2">
        <f t="shared" si="8"/>
        <v>100</v>
      </c>
      <c r="E121" s="2">
        <v>56</v>
      </c>
      <c r="F121" s="2">
        <f t="shared" si="5"/>
        <v>100</v>
      </c>
      <c r="G121" s="2">
        <v>112</v>
      </c>
      <c r="H121" s="46">
        <f t="shared" si="5"/>
        <v>200</v>
      </c>
      <c r="I121" s="2">
        <v>112</v>
      </c>
      <c r="J121" s="3">
        <f t="shared" si="5"/>
        <v>100</v>
      </c>
    </row>
    <row r="122" spans="1:10" ht="30" customHeight="1">
      <c r="A122" s="22" t="s">
        <v>69</v>
      </c>
      <c r="B122" s="2">
        <v>8.6</v>
      </c>
      <c r="C122" s="2">
        <v>8.6</v>
      </c>
      <c r="D122" s="2">
        <f t="shared" si="8"/>
        <v>100</v>
      </c>
      <c r="E122" s="2">
        <v>8.6</v>
      </c>
      <c r="F122" s="2">
        <f t="shared" si="5"/>
        <v>100</v>
      </c>
      <c r="G122" s="2">
        <v>8.6</v>
      </c>
      <c r="H122" s="46">
        <f t="shared" si="5"/>
        <v>100</v>
      </c>
      <c r="I122" s="2">
        <v>8.6</v>
      </c>
      <c r="J122" s="3">
        <f t="shared" si="5"/>
        <v>100</v>
      </c>
    </row>
    <row r="123" spans="1:10" ht="21" customHeight="1">
      <c r="A123" s="22" t="s">
        <v>85</v>
      </c>
      <c r="B123" s="2">
        <v>39</v>
      </c>
      <c r="C123" s="2">
        <v>39</v>
      </c>
      <c r="D123" s="2">
        <f t="shared" si="8"/>
        <v>100</v>
      </c>
      <c r="E123" s="2">
        <v>39</v>
      </c>
      <c r="F123" s="2">
        <f t="shared" si="5"/>
        <v>100</v>
      </c>
      <c r="G123" s="2">
        <v>39</v>
      </c>
      <c r="H123" s="46">
        <f t="shared" si="5"/>
        <v>100</v>
      </c>
      <c r="I123" s="2">
        <v>39</v>
      </c>
      <c r="J123" s="3">
        <f t="shared" si="5"/>
        <v>100</v>
      </c>
    </row>
    <row r="124" spans="1:10" ht="28.5">
      <c r="A124" s="24" t="s">
        <v>29</v>
      </c>
      <c r="B124" s="2">
        <v>69</v>
      </c>
      <c r="C124" s="2">
        <v>71</v>
      </c>
      <c r="D124" s="2">
        <f t="shared" si="8"/>
        <v>102.89855072463767</v>
      </c>
      <c r="E124" s="2">
        <v>72</v>
      </c>
      <c r="F124" s="2">
        <f t="shared" si="5"/>
        <v>101.40845070422534</v>
      </c>
      <c r="G124" s="2">
        <v>73</v>
      </c>
      <c r="H124" s="46">
        <f t="shared" si="5"/>
        <v>101.38888888888889</v>
      </c>
      <c r="I124" s="2">
        <v>74</v>
      </c>
      <c r="J124" s="3">
        <f t="shared" si="5"/>
        <v>101.36986301369863</v>
      </c>
    </row>
    <row r="125" spans="1:10" ht="28.5" customHeight="1">
      <c r="A125" s="23" t="s">
        <v>59</v>
      </c>
      <c r="B125" s="2">
        <v>1</v>
      </c>
      <c r="C125" s="2">
        <v>1</v>
      </c>
      <c r="D125" s="2">
        <f aca="true" t="shared" si="9" ref="D125:D140">C125/B125*100</f>
        <v>100</v>
      </c>
      <c r="E125" s="2">
        <v>1</v>
      </c>
      <c r="F125" s="2">
        <f t="shared" si="5"/>
        <v>100</v>
      </c>
      <c r="G125" s="2">
        <v>1</v>
      </c>
      <c r="H125" s="46">
        <f t="shared" si="5"/>
        <v>100</v>
      </c>
      <c r="I125" s="2">
        <v>1</v>
      </c>
      <c r="J125" s="3">
        <f t="shared" si="5"/>
        <v>100</v>
      </c>
    </row>
    <row r="126" spans="1:10" ht="28.5" customHeight="1">
      <c r="A126" s="23" t="s">
        <v>60</v>
      </c>
      <c r="B126" s="2">
        <v>12</v>
      </c>
      <c r="C126" s="2">
        <v>12</v>
      </c>
      <c r="D126" s="2">
        <f t="shared" si="9"/>
        <v>100</v>
      </c>
      <c r="E126" s="2">
        <v>12</v>
      </c>
      <c r="F126" s="2">
        <f t="shared" si="5"/>
        <v>100</v>
      </c>
      <c r="G126" s="2">
        <v>12</v>
      </c>
      <c r="H126" s="46">
        <f t="shared" si="5"/>
        <v>100</v>
      </c>
      <c r="I126" s="2">
        <v>12</v>
      </c>
      <c r="J126" s="3">
        <f t="shared" si="5"/>
        <v>100</v>
      </c>
    </row>
    <row r="127" spans="1:10" ht="27.75" customHeight="1">
      <c r="A127" s="23" t="s">
        <v>61</v>
      </c>
      <c r="B127" s="2">
        <v>56</v>
      </c>
      <c r="C127" s="2">
        <v>58</v>
      </c>
      <c r="D127" s="2">
        <f t="shared" si="9"/>
        <v>103.57142857142858</v>
      </c>
      <c r="E127" s="2">
        <v>59</v>
      </c>
      <c r="F127" s="2">
        <f t="shared" si="5"/>
        <v>101.72413793103448</v>
      </c>
      <c r="G127" s="2">
        <v>60</v>
      </c>
      <c r="H127" s="46">
        <f t="shared" si="5"/>
        <v>101.69491525423729</v>
      </c>
      <c r="I127" s="2">
        <v>61</v>
      </c>
      <c r="J127" s="3">
        <f t="shared" si="5"/>
        <v>101.66666666666666</v>
      </c>
    </row>
    <row r="128" spans="1:10" ht="42.75">
      <c r="A128" s="30" t="s">
        <v>94</v>
      </c>
      <c r="B128" s="2">
        <v>194</v>
      </c>
      <c r="C128" s="2">
        <v>196</v>
      </c>
      <c r="D128" s="2">
        <f t="shared" si="9"/>
        <v>101.03092783505154</v>
      </c>
      <c r="E128" s="2">
        <v>197</v>
      </c>
      <c r="F128" s="2">
        <f t="shared" si="5"/>
        <v>100.51020408163265</v>
      </c>
      <c r="G128" s="2">
        <v>198</v>
      </c>
      <c r="H128" s="46">
        <f t="shared" si="5"/>
        <v>100.50761421319795</v>
      </c>
      <c r="I128" s="2">
        <v>200</v>
      </c>
      <c r="J128" s="3">
        <f t="shared" si="5"/>
        <v>101.01010101010101</v>
      </c>
    </row>
    <row r="129" spans="1:10" ht="14.25">
      <c r="A129" s="24" t="s">
        <v>62</v>
      </c>
      <c r="B129" s="2"/>
      <c r="C129" s="2"/>
      <c r="D129" s="2"/>
      <c r="E129" s="2"/>
      <c r="F129" s="2"/>
      <c r="G129" s="2"/>
      <c r="H129" s="46"/>
      <c r="I129" s="2"/>
      <c r="J129" s="3"/>
    </row>
    <row r="130" spans="1:10" ht="15">
      <c r="A130" s="22" t="s">
        <v>63</v>
      </c>
      <c r="B130" s="2">
        <v>64</v>
      </c>
      <c r="C130" s="2">
        <v>69</v>
      </c>
      <c r="D130" s="2">
        <f t="shared" si="9"/>
        <v>107.8125</v>
      </c>
      <c r="E130" s="2"/>
      <c r="F130" s="2">
        <f t="shared" si="5"/>
        <v>0</v>
      </c>
      <c r="G130" s="2"/>
      <c r="H130" s="46" t="e">
        <f t="shared" si="5"/>
        <v>#DIV/0!</v>
      </c>
      <c r="I130" s="2"/>
      <c r="J130" s="3" t="e">
        <f t="shared" si="5"/>
        <v>#DIV/0!</v>
      </c>
    </row>
    <row r="131" spans="1:10" ht="15">
      <c r="A131" s="22" t="s">
        <v>64</v>
      </c>
      <c r="B131" s="2">
        <v>5.2</v>
      </c>
      <c r="C131" s="2">
        <v>5.2</v>
      </c>
      <c r="D131" s="2">
        <f t="shared" si="9"/>
        <v>100</v>
      </c>
      <c r="E131" s="2">
        <v>5.2</v>
      </c>
      <c r="F131" s="2">
        <f t="shared" si="5"/>
        <v>100</v>
      </c>
      <c r="G131" s="2">
        <v>5.2</v>
      </c>
      <c r="H131" s="46">
        <f t="shared" si="5"/>
        <v>100</v>
      </c>
      <c r="I131" s="2">
        <v>6.4</v>
      </c>
      <c r="J131" s="3">
        <f t="shared" si="5"/>
        <v>123.07692307692308</v>
      </c>
    </row>
    <row r="132" spans="1:10" ht="0.75" customHeight="1">
      <c r="A132" s="22" t="s">
        <v>65</v>
      </c>
      <c r="B132" s="2"/>
      <c r="C132" s="2"/>
      <c r="D132" s="2" t="e">
        <f t="shared" si="9"/>
        <v>#DIV/0!</v>
      </c>
      <c r="E132" s="2"/>
      <c r="F132" s="2" t="e">
        <f t="shared" si="5"/>
        <v>#DIV/0!</v>
      </c>
      <c r="G132" s="2"/>
      <c r="H132" s="46" t="e">
        <f t="shared" si="5"/>
        <v>#DIV/0!</v>
      </c>
      <c r="I132" s="2"/>
      <c r="J132" s="3" t="e">
        <f t="shared" si="5"/>
        <v>#DIV/0!</v>
      </c>
    </row>
    <row r="133" spans="1:10" ht="15.75" customHeight="1">
      <c r="A133" s="22" t="s">
        <v>68</v>
      </c>
      <c r="B133" s="2">
        <v>55.4</v>
      </c>
      <c r="C133" s="2">
        <v>57.5</v>
      </c>
      <c r="D133" s="2">
        <f t="shared" si="9"/>
        <v>103.79061371841156</v>
      </c>
      <c r="E133" s="2">
        <v>60</v>
      </c>
      <c r="F133" s="2">
        <f t="shared" si="5"/>
        <v>104.34782608695652</v>
      </c>
      <c r="G133" s="2">
        <v>62</v>
      </c>
      <c r="H133" s="46">
        <f t="shared" si="5"/>
        <v>103.33333333333334</v>
      </c>
      <c r="I133" s="2">
        <v>64</v>
      </c>
      <c r="J133" s="3">
        <f t="shared" si="5"/>
        <v>103.2258064516129</v>
      </c>
    </row>
    <row r="134" spans="1:10" ht="15">
      <c r="A134" s="23" t="s">
        <v>66</v>
      </c>
      <c r="B134" s="2">
        <v>55.4</v>
      </c>
      <c r="C134" s="2">
        <v>57.5</v>
      </c>
      <c r="D134" s="2">
        <f t="shared" si="9"/>
        <v>103.79061371841156</v>
      </c>
      <c r="E134" s="2">
        <v>60</v>
      </c>
      <c r="F134" s="2">
        <f t="shared" si="5"/>
        <v>104.34782608695652</v>
      </c>
      <c r="G134" s="2">
        <v>62</v>
      </c>
      <c r="H134" s="46">
        <f t="shared" si="5"/>
        <v>103.33333333333334</v>
      </c>
      <c r="I134" s="2">
        <v>64</v>
      </c>
      <c r="J134" s="3">
        <f t="shared" si="5"/>
        <v>103.2258064516129</v>
      </c>
    </row>
    <row r="135" spans="1:10" ht="30">
      <c r="A135" s="25" t="s">
        <v>67</v>
      </c>
      <c r="B135" s="2">
        <v>92</v>
      </c>
      <c r="C135" s="2">
        <v>95</v>
      </c>
      <c r="D135" s="2">
        <f t="shared" si="9"/>
        <v>103.26086956521738</v>
      </c>
      <c r="E135" s="2">
        <v>96</v>
      </c>
      <c r="F135" s="2">
        <f t="shared" si="5"/>
        <v>101.05263157894737</v>
      </c>
      <c r="G135" s="2">
        <v>97</v>
      </c>
      <c r="H135" s="46">
        <f t="shared" si="5"/>
        <v>101.04166666666667</v>
      </c>
      <c r="I135" s="2">
        <v>97</v>
      </c>
      <c r="J135" s="3">
        <f t="shared" si="5"/>
        <v>100</v>
      </c>
    </row>
    <row r="136" spans="1:10" ht="30">
      <c r="A136" s="25" t="s">
        <v>70</v>
      </c>
      <c r="B136" s="2">
        <v>299</v>
      </c>
      <c r="C136" s="2">
        <v>299</v>
      </c>
      <c r="D136" s="2">
        <f t="shared" si="9"/>
        <v>100</v>
      </c>
      <c r="E136" s="2">
        <v>302</v>
      </c>
      <c r="F136" s="2">
        <f t="shared" si="5"/>
        <v>101.00334448160535</v>
      </c>
      <c r="G136" s="2">
        <v>303</v>
      </c>
      <c r="H136" s="46">
        <f t="shared" si="5"/>
        <v>100.33112582781456</v>
      </c>
      <c r="I136" s="2">
        <v>304</v>
      </c>
      <c r="J136" s="3">
        <f t="shared" si="5"/>
        <v>100.33003300330033</v>
      </c>
    </row>
    <row r="137" spans="1:10" ht="30">
      <c r="A137" s="25" t="s">
        <v>71</v>
      </c>
      <c r="B137" s="2">
        <v>68</v>
      </c>
      <c r="C137" s="2">
        <v>70</v>
      </c>
      <c r="D137" s="2">
        <f t="shared" si="9"/>
        <v>102.94117647058823</v>
      </c>
      <c r="E137" s="2">
        <v>72</v>
      </c>
      <c r="F137" s="2">
        <f t="shared" si="5"/>
        <v>102.85714285714285</v>
      </c>
      <c r="G137" s="2">
        <v>72</v>
      </c>
      <c r="H137" s="46">
        <f t="shared" si="5"/>
        <v>100</v>
      </c>
      <c r="I137" s="2">
        <v>72</v>
      </c>
      <c r="J137" s="3">
        <f t="shared" si="5"/>
        <v>100</v>
      </c>
    </row>
    <row r="138" spans="1:10" ht="14.25">
      <c r="A138" s="24" t="s">
        <v>95</v>
      </c>
      <c r="B138" s="2"/>
      <c r="C138" s="2"/>
      <c r="D138" s="2"/>
      <c r="E138" s="2"/>
      <c r="F138" s="2"/>
      <c r="G138" s="2"/>
      <c r="H138" s="46"/>
      <c r="I138" s="2"/>
      <c r="J138" s="3"/>
    </row>
    <row r="139" spans="1:10" s="8" customFormat="1" ht="30">
      <c r="A139" s="25" t="s">
        <v>96</v>
      </c>
      <c r="B139" s="9">
        <v>46</v>
      </c>
      <c r="C139" s="9">
        <v>48</v>
      </c>
      <c r="D139" s="2">
        <f t="shared" si="9"/>
        <v>104.34782608695652</v>
      </c>
      <c r="E139" s="9">
        <v>50</v>
      </c>
      <c r="F139" s="2">
        <f t="shared" si="5"/>
        <v>104.16666666666667</v>
      </c>
      <c r="G139" s="9">
        <v>50</v>
      </c>
      <c r="H139" s="50">
        <f t="shared" si="5"/>
        <v>100</v>
      </c>
      <c r="I139" s="9">
        <v>50</v>
      </c>
      <c r="J139" s="41">
        <f t="shared" si="5"/>
        <v>100</v>
      </c>
    </row>
    <row r="140" spans="1:10" ht="30.75" thickBot="1">
      <c r="A140" s="42" t="s">
        <v>97</v>
      </c>
      <c r="B140" s="43">
        <v>29</v>
      </c>
      <c r="C140" s="43">
        <v>30</v>
      </c>
      <c r="D140" s="43">
        <f t="shared" si="9"/>
        <v>103.44827586206897</v>
      </c>
      <c r="E140" s="43">
        <v>32</v>
      </c>
      <c r="F140" s="43">
        <f t="shared" si="5"/>
        <v>106.66666666666667</v>
      </c>
      <c r="G140" s="43">
        <v>34</v>
      </c>
      <c r="H140" s="51">
        <f t="shared" si="5"/>
        <v>106.25</v>
      </c>
      <c r="I140" s="43">
        <v>36</v>
      </c>
      <c r="J140" s="44">
        <f t="shared" si="5"/>
        <v>105.88235294117648</v>
      </c>
    </row>
  </sheetData>
  <sheetProtection/>
  <mergeCells count="7">
    <mergeCell ref="J4:J5"/>
    <mergeCell ref="A2:J2"/>
    <mergeCell ref="A1:F1"/>
    <mergeCell ref="A4:A5"/>
    <mergeCell ref="D4:D5"/>
    <mergeCell ref="F4:F5"/>
    <mergeCell ref="H4:H5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2014-07-11T06:46:53Z</cp:lastPrinted>
  <dcterms:created xsi:type="dcterms:W3CDTF">2006-05-06T07:58:30Z</dcterms:created>
  <dcterms:modified xsi:type="dcterms:W3CDTF">2022-11-17T05:13:26Z</dcterms:modified>
  <cp:category/>
  <cp:version/>
  <cp:contentType/>
  <cp:contentStatus/>
</cp:coreProperties>
</file>